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45" windowWidth="20115" windowHeight="7740" activeTab="2"/>
  </bookViews>
  <sheets>
    <sheet name="10-11" sheetId="5" r:id="rId1"/>
    <sheet name="5-9" sheetId="4" r:id="rId2"/>
    <sheet name="2-4" sheetId="1" r:id="rId3"/>
  </sheets>
  <calcPr calcId="144525"/>
</workbook>
</file>

<file path=xl/calcChain.xml><?xml version="1.0" encoding="utf-8"?>
<calcChain xmlns="http://schemas.openxmlformats.org/spreadsheetml/2006/main">
  <c r="H48" i="5" l="1"/>
  <c r="F48" i="5"/>
  <c r="E48" i="5"/>
  <c r="G48" i="5"/>
  <c r="D48" i="5"/>
  <c r="H178" i="4"/>
  <c r="F178" i="4"/>
  <c r="E178" i="4"/>
  <c r="G178" i="4"/>
  <c r="D178" i="4"/>
  <c r="H142" i="1"/>
  <c r="F142" i="1"/>
  <c r="E142" i="1"/>
  <c r="G142" i="1"/>
  <c r="D142" i="1"/>
  <c r="G140" i="1"/>
  <c r="D140" i="1"/>
  <c r="H139" i="1"/>
  <c r="E139" i="1"/>
  <c r="F139" i="1" s="1"/>
  <c r="H138" i="1"/>
  <c r="E138" i="1"/>
  <c r="F138" i="1" s="1"/>
  <c r="H137" i="1"/>
  <c r="E137" i="1"/>
  <c r="F137" i="1" s="1"/>
  <c r="G176" i="4"/>
  <c r="D176" i="4"/>
  <c r="H175" i="4"/>
  <c r="E175" i="4"/>
  <c r="F175" i="4" s="1"/>
  <c r="H174" i="4"/>
  <c r="E174" i="4"/>
  <c r="F174" i="4" s="1"/>
  <c r="H173" i="4"/>
  <c r="E173" i="4"/>
  <c r="F173" i="4" s="1"/>
  <c r="E172" i="4"/>
  <c r="H171" i="4"/>
  <c r="E171" i="4"/>
  <c r="F171" i="4" s="1"/>
  <c r="G134" i="1"/>
  <c r="D134" i="1"/>
  <c r="H133" i="1"/>
  <c r="E133" i="1"/>
  <c r="F133" i="1" s="1"/>
  <c r="H132" i="1"/>
  <c r="E132" i="1"/>
  <c r="F132" i="1" s="1"/>
  <c r="H131" i="1"/>
  <c r="E131" i="1"/>
  <c r="E134" i="1" s="1"/>
  <c r="F134" i="1" s="1"/>
  <c r="G168" i="4"/>
  <c r="D168" i="4"/>
  <c r="H167" i="4"/>
  <c r="E167" i="4"/>
  <c r="F167" i="4" s="1"/>
  <c r="H166" i="4"/>
  <c r="E166" i="4"/>
  <c r="F166" i="4" s="1"/>
  <c r="H165" i="4"/>
  <c r="E165" i="4"/>
  <c r="F165" i="4" s="1"/>
  <c r="E164" i="4"/>
  <c r="H163" i="4"/>
  <c r="E163" i="4"/>
  <c r="F163" i="4" s="1"/>
  <c r="G128" i="1"/>
  <c r="D128" i="1"/>
  <c r="H127" i="1"/>
  <c r="E127" i="1"/>
  <c r="F127" i="1" s="1"/>
  <c r="H126" i="1"/>
  <c r="E126" i="1"/>
  <c r="F126" i="1" s="1"/>
  <c r="H125" i="1"/>
  <c r="E125" i="1"/>
  <c r="F125" i="1" s="1"/>
  <c r="G160" i="4"/>
  <c r="D160" i="4"/>
  <c r="H159" i="4"/>
  <c r="E159" i="4"/>
  <c r="F159" i="4" s="1"/>
  <c r="H158" i="4"/>
  <c r="F158" i="4"/>
  <c r="E158" i="4"/>
  <c r="H157" i="4"/>
  <c r="E157" i="4"/>
  <c r="F157" i="4" s="1"/>
  <c r="E156" i="4"/>
  <c r="H155" i="4"/>
  <c r="E155" i="4"/>
  <c r="F155" i="4" s="1"/>
  <c r="G122" i="1"/>
  <c r="D122" i="1"/>
  <c r="H121" i="1"/>
  <c r="E121" i="1"/>
  <c r="F121" i="1" s="1"/>
  <c r="H120" i="1"/>
  <c r="E120" i="1"/>
  <c r="F120" i="1" s="1"/>
  <c r="H119" i="1"/>
  <c r="E119" i="1"/>
  <c r="E122" i="1" s="1"/>
  <c r="F122" i="1" s="1"/>
  <c r="G152" i="4"/>
  <c r="D152" i="4"/>
  <c r="H151" i="4"/>
  <c r="E151" i="4"/>
  <c r="F151" i="4" s="1"/>
  <c r="H150" i="4"/>
  <c r="E150" i="4"/>
  <c r="F150" i="4" s="1"/>
  <c r="H149" i="4"/>
  <c r="E149" i="4"/>
  <c r="F149" i="4" s="1"/>
  <c r="E148" i="4"/>
  <c r="H147" i="4"/>
  <c r="E147" i="4"/>
  <c r="F147" i="4" s="1"/>
  <c r="G115" i="1"/>
  <c r="D115" i="1"/>
  <c r="H114" i="1"/>
  <c r="E114" i="1"/>
  <c r="F114" i="1" s="1"/>
  <c r="H113" i="1"/>
  <c r="E113" i="1"/>
  <c r="F113" i="1" s="1"/>
  <c r="H112" i="1"/>
  <c r="E112" i="1"/>
  <c r="E115" i="1" s="1"/>
  <c r="F115" i="1" s="1"/>
  <c r="G46" i="5"/>
  <c r="D46" i="5"/>
  <c r="H45" i="5"/>
  <c r="E45" i="5"/>
  <c r="F45" i="5" s="1"/>
  <c r="H44" i="5"/>
  <c r="F44" i="5"/>
  <c r="E44" i="5"/>
  <c r="G144" i="4"/>
  <c r="D144" i="4"/>
  <c r="H143" i="4"/>
  <c r="E143" i="4"/>
  <c r="F143" i="4" s="1"/>
  <c r="H142" i="4"/>
  <c r="E142" i="4"/>
  <c r="F142" i="4" s="1"/>
  <c r="H141" i="4"/>
  <c r="E141" i="4"/>
  <c r="F141" i="4" s="1"/>
  <c r="H140" i="4"/>
  <c r="E140" i="4"/>
  <c r="F140" i="4" s="1"/>
  <c r="H139" i="4"/>
  <c r="E139" i="4"/>
  <c r="F139" i="4" s="1"/>
  <c r="G109" i="1"/>
  <c r="D109" i="1"/>
  <c r="H108" i="1"/>
  <c r="E108" i="1"/>
  <c r="F108" i="1" s="1"/>
  <c r="H107" i="1"/>
  <c r="E107" i="1"/>
  <c r="F107" i="1" s="1"/>
  <c r="H106" i="1"/>
  <c r="E106" i="1"/>
  <c r="F106" i="1" s="1"/>
  <c r="G104" i="4"/>
  <c r="D104" i="4"/>
  <c r="H103" i="4"/>
  <c r="E103" i="4"/>
  <c r="F103" i="4" s="1"/>
  <c r="H102" i="4"/>
  <c r="E102" i="4"/>
  <c r="F102" i="4" s="1"/>
  <c r="H101" i="4"/>
  <c r="E101" i="4"/>
  <c r="F101" i="4" s="1"/>
  <c r="H100" i="4"/>
  <c r="E100" i="4"/>
  <c r="F100" i="4" s="1"/>
  <c r="H99" i="4"/>
  <c r="E99" i="4"/>
  <c r="F99" i="4" s="1"/>
  <c r="G78" i="1"/>
  <c r="D78" i="1"/>
  <c r="H77" i="1"/>
  <c r="E77" i="1"/>
  <c r="F77" i="1" s="1"/>
  <c r="H76" i="1"/>
  <c r="E76" i="1"/>
  <c r="F76" i="1" s="1"/>
  <c r="H75" i="1"/>
  <c r="E75" i="1"/>
  <c r="E78" i="1" s="1"/>
  <c r="F78" i="1" s="1"/>
  <c r="G26" i="5"/>
  <c r="D26" i="5"/>
  <c r="H25" i="5"/>
  <c r="E25" i="5"/>
  <c r="F25" i="5" s="1"/>
  <c r="H24" i="5"/>
  <c r="E24" i="5"/>
  <c r="E26" i="5" s="1"/>
  <c r="F26" i="5" s="1"/>
  <c r="G72" i="4"/>
  <c r="D72" i="4"/>
  <c r="H71" i="4"/>
  <c r="E71" i="4"/>
  <c r="F71" i="4" s="1"/>
  <c r="H70" i="4"/>
  <c r="E70" i="4"/>
  <c r="F70" i="4" s="1"/>
  <c r="H69" i="4"/>
  <c r="E69" i="4"/>
  <c r="F69" i="4" s="1"/>
  <c r="H68" i="4"/>
  <c r="E68" i="4"/>
  <c r="F68" i="4" s="1"/>
  <c r="H67" i="4"/>
  <c r="E67" i="4"/>
  <c r="F67" i="4" s="1"/>
  <c r="G64" i="4"/>
  <c r="D64" i="4"/>
  <c r="E63" i="4"/>
  <c r="H62" i="4"/>
  <c r="E62" i="4"/>
  <c r="F62" i="4" s="1"/>
  <c r="H61" i="4"/>
  <c r="E61" i="4"/>
  <c r="F61" i="4" s="1"/>
  <c r="H60" i="4"/>
  <c r="E60" i="4"/>
  <c r="F60" i="4" s="1"/>
  <c r="H59" i="4"/>
  <c r="E59" i="4"/>
  <c r="F59" i="4" s="1"/>
  <c r="G54" i="1"/>
  <c r="D54" i="1"/>
  <c r="H53" i="1"/>
  <c r="E53" i="1"/>
  <c r="F53" i="1" s="1"/>
  <c r="H52" i="1"/>
  <c r="E52" i="1"/>
  <c r="F52" i="1" s="1"/>
  <c r="H51" i="1"/>
  <c r="E51" i="1"/>
  <c r="F51" i="1" s="1"/>
  <c r="G48" i="1"/>
  <c r="D48" i="1"/>
  <c r="H47" i="1"/>
  <c r="E47" i="1"/>
  <c r="F47" i="1" s="1"/>
  <c r="H46" i="1"/>
  <c r="E46" i="1"/>
  <c r="F46" i="1" s="1"/>
  <c r="H45" i="1"/>
  <c r="E45" i="1"/>
  <c r="F45" i="1" s="1"/>
  <c r="G136" i="4"/>
  <c r="D136" i="4"/>
  <c r="H135" i="4"/>
  <c r="E135" i="4"/>
  <c r="F135" i="4" s="1"/>
  <c r="H134" i="4"/>
  <c r="E134" i="4"/>
  <c r="F134" i="4" s="1"/>
  <c r="H133" i="4"/>
  <c r="E133" i="4"/>
  <c r="F133" i="4" s="1"/>
  <c r="H132" i="4"/>
  <c r="E132" i="4"/>
  <c r="F132" i="4" s="1"/>
  <c r="H131" i="4"/>
  <c r="E131" i="4"/>
  <c r="F131" i="4" s="1"/>
  <c r="G103" i="1"/>
  <c r="D103" i="1"/>
  <c r="H102" i="1"/>
  <c r="E102" i="1"/>
  <c r="F102" i="1" s="1"/>
  <c r="H101" i="1"/>
  <c r="E101" i="1"/>
  <c r="F101" i="1" s="1"/>
  <c r="H100" i="1"/>
  <c r="E100" i="1"/>
  <c r="F100" i="1" s="1"/>
  <c r="G41" i="5"/>
  <c r="D41" i="5"/>
  <c r="H40" i="5"/>
  <c r="E40" i="5"/>
  <c r="F40" i="5" s="1"/>
  <c r="H39" i="5"/>
  <c r="E39" i="5"/>
  <c r="E41" i="5" s="1"/>
  <c r="F41" i="5" s="1"/>
  <c r="G128" i="4"/>
  <c r="D128" i="4"/>
  <c r="H127" i="4"/>
  <c r="E127" i="4"/>
  <c r="F127" i="4" s="1"/>
  <c r="H126" i="4"/>
  <c r="E126" i="4"/>
  <c r="F126" i="4" s="1"/>
  <c r="H125" i="4"/>
  <c r="E125" i="4"/>
  <c r="F125" i="4" s="1"/>
  <c r="H124" i="4"/>
  <c r="E124" i="4"/>
  <c r="F124" i="4" s="1"/>
  <c r="H123" i="4"/>
  <c r="E123" i="4"/>
  <c r="F123" i="4" s="1"/>
  <c r="G97" i="1"/>
  <c r="D97" i="1"/>
  <c r="H96" i="1"/>
  <c r="E96" i="1"/>
  <c r="F96" i="1" s="1"/>
  <c r="H95" i="1"/>
  <c r="E95" i="1"/>
  <c r="F95" i="1" s="1"/>
  <c r="H94" i="1"/>
  <c r="F94" i="1"/>
  <c r="E94" i="1"/>
  <c r="G36" i="5"/>
  <c r="D36" i="5"/>
  <c r="H35" i="5"/>
  <c r="E35" i="5"/>
  <c r="F35" i="5" s="1"/>
  <c r="H34" i="5"/>
  <c r="E34" i="5"/>
  <c r="E36" i="5" s="1"/>
  <c r="F36" i="5" s="1"/>
  <c r="G120" i="4"/>
  <c r="D120" i="4"/>
  <c r="H119" i="4"/>
  <c r="E119" i="4"/>
  <c r="F119" i="4" s="1"/>
  <c r="H118" i="4"/>
  <c r="E118" i="4"/>
  <c r="F118" i="4" s="1"/>
  <c r="H117" i="4"/>
  <c r="E117" i="4"/>
  <c r="F117" i="4" s="1"/>
  <c r="H116" i="4"/>
  <c r="E116" i="4"/>
  <c r="F116" i="4" s="1"/>
  <c r="H115" i="4"/>
  <c r="E115" i="4"/>
  <c r="F115" i="4" s="1"/>
  <c r="G91" i="1"/>
  <c r="D91" i="1"/>
  <c r="H90" i="1"/>
  <c r="E90" i="1"/>
  <c r="F90" i="1" s="1"/>
  <c r="E89" i="1"/>
  <c r="H88" i="1"/>
  <c r="E88" i="1"/>
  <c r="F88" i="1" s="1"/>
  <c r="G112" i="4"/>
  <c r="D112" i="4"/>
  <c r="H111" i="4"/>
  <c r="E111" i="4"/>
  <c r="F111" i="4" s="1"/>
  <c r="H110" i="4"/>
  <c r="E110" i="4"/>
  <c r="F110" i="4" s="1"/>
  <c r="H109" i="4"/>
  <c r="E109" i="4"/>
  <c r="F109" i="4" s="1"/>
  <c r="H108" i="4"/>
  <c r="E108" i="4"/>
  <c r="F108" i="4" s="1"/>
  <c r="H107" i="4"/>
  <c r="E107" i="4"/>
  <c r="F107" i="4" s="1"/>
  <c r="G85" i="1"/>
  <c r="D85" i="1"/>
  <c r="H84" i="1"/>
  <c r="E84" i="1"/>
  <c r="F84" i="1" s="1"/>
  <c r="H83" i="1"/>
  <c r="E83" i="1"/>
  <c r="F83" i="1" s="1"/>
  <c r="H82" i="1"/>
  <c r="E82" i="1"/>
  <c r="E85" i="1" s="1"/>
  <c r="F85" i="1" s="1"/>
  <c r="G31" i="5"/>
  <c r="D31" i="5"/>
  <c r="H30" i="5"/>
  <c r="E30" i="5"/>
  <c r="F30" i="5" s="1"/>
  <c r="H29" i="5"/>
  <c r="E29" i="5"/>
  <c r="E31" i="5" s="1"/>
  <c r="F31" i="5" s="1"/>
  <c r="D96" i="4"/>
  <c r="G96" i="4"/>
  <c r="E96" i="4" s="1"/>
  <c r="F96" i="4" s="1"/>
  <c r="H95" i="4"/>
  <c r="F95" i="4"/>
  <c r="E95" i="4"/>
  <c r="H94" i="4"/>
  <c r="E94" i="4"/>
  <c r="F94" i="4" s="1"/>
  <c r="H93" i="4"/>
  <c r="E93" i="4"/>
  <c r="F93" i="4" s="1"/>
  <c r="H92" i="4"/>
  <c r="E92" i="4"/>
  <c r="F92" i="4" s="1"/>
  <c r="H91" i="4"/>
  <c r="E91" i="4"/>
  <c r="F91" i="4" s="1"/>
  <c r="G72" i="1"/>
  <c r="D72" i="1"/>
  <c r="H71" i="1"/>
  <c r="E71" i="1"/>
  <c r="F71" i="1" s="1"/>
  <c r="H70" i="1"/>
  <c r="E70" i="1"/>
  <c r="F70" i="1" s="1"/>
  <c r="H69" i="1"/>
  <c r="E69" i="1"/>
  <c r="F69" i="1" s="1"/>
  <c r="G88" i="4"/>
  <c r="D88" i="4"/>
  <c r="H87" i="4"/>
  <c r="E87" i="4"/>
  <c r="F87" i="4" s="1"/>
  <c r="H86" i="4"/>
  <c r="E86" i="4"/>
  <c r="F86" i="4" s="1"/>
  <c r="H85" i="4"/>
  <c r="E85" i="4"/>
  <c r="F85" i="4" s="1"/>
  <c r="H84" i="4"/>
  <c r="E84" i="4"/>
  <c r="F84" i="4" s="1"/>
  <c r="H83" i="4"/>
  <c r="E83" i="4"/>
  <c r="F83" i="4" s="1"/>
  <c r="G66" i="1"/>
  <c r="D66" i="1"/>
  <c r="H65" i="1"/>
  <c r="E65" i="1"/>
  <c r="F65" i="1" s="1"/>
  <c r="H64" i="1"/>
  <c r="E64" i="1"/>
  <c r="F64" i="1" s="1"/>
  <c r="H63" i="1"/>
  <c r="E63" i="1"/>
  <c r="F63" i="1" s="1"/>
  <c r="G80" i="4"/>
  <c r="D80" i="4"/>
  <c r="H79" i="4"/>
  <c r="E79" i="4"/>
  <c r="F79" i="4" s="1"/>
  <c r="H78" i="4"/>
  <c r="E78" i="4"/>
  <c r="F78" i="4" s="1"/>
  <c r="H77" i="4"/>
  <c r="E77" i="4"/>
  <c r="F77" i="4" s="1"/>
  <c r="H76" i="4"/>
  <c r="E76" i="4"/>
  <c r="F76" i="4" s="1"/>
  <c r="H75" i="4"/>
  <c r="E75" i="4"/>
  <c r="F75" i="4" s="1"/>
  <c r="G60" i="1"/>
  <c r="D60" i="1"/>
  <c r="H59" i="1"/>
  <c r="E59" i="1"/>
  <c r="F59" i="1" s="1"/>
  <c r="H58" i="1"/>
  <c r="E58" i="1"/>
  <c r="F58" i="1" s="1"/>
  <c r="H57" i="1"/>
  <c r="E57" i="1"/>
  <c r="F57" i="1" s="1"/>
  <c r="G56" i="4"/>
  <c r="D56" i="4"/>
  <c r="H55" i="4"/>
  <c r="E55" i="4"/>
  <c r="F55" i="4" s="1"/>
  <c r="H54" i="4"/>
  <c r="E54" i="4"/>
  <c r="F54" i="4" s="1"/>
  <c r="H53" i="4"/>
  <c r="E53" i="4"/>
  <c r="F53" i="4" s="1"/>
  <c r="H52" i="4"/>
  <c r="E52" i="4"/>
  <c r="F52" i="4" s="1"/>
  <c r="H51" i="4"/>
  <c r="E51" i="4"/>
  <c r="F51" i="4" s="1"/>
  <c r="G42" i="1"/>
  <c r="D42" i="1"/>
  <c r="H41" i="1"/>
  <c r="E41" i="1"/>
  <c r="F41" i="1" s="1"/>
  <c r="H40" i="1"/>
  <c r="E40" i="1"/>
  <c r="F40" i="1" s="1"/>
  <c r="H39" i="1"/>
  <c r="E39" i="1"/>
  <c r="E42" i="1" s="1"/>
  <c r="F42" i="1" s="1"/>
  <c r="G48" i="4"/>
  <c r="D48" i="4"/>
  <c r="H47" i="4"/>
  <c r="E47" i="4"/>
  <c r="F47" i="4" s="1"/>
  <c r="H46" i="4"/>
  <c r="E46" i="4"/>
  <c r="F46" i="4" s="1"/>
  <c r="H45" i="4"/>
  <c r="E45" i="4"/>
  <c r="F45" i="4" s="1"/>
  <c r="H44" i="4"/>
  <c r="E44" i="4"/>
  <c r="F44" i="4" s="1"/>
  <c r="H43" i="4"/>
  <c r="E43" i="4"/>
  <c r="F43" i="4" s="1"/>
  <c r="G36" i="1"/>
  <c r="D36" i="1"/>
  <c r="H35" i="1"/>
  <c r="E35" i="1"/>
  <c r="F35" i="1" s="1"/>
  <c r="H34" i="1"/>
  <c r="E34" i="1"/>
  <c r="F34" i="1" s="1"/>
  <c r="H33" i="1"/>
  <c r="E33" i="1"/>
  <c r="E36" i="1" s="1"/>
  <c r="F36" i="1" s="1"/>
  <c r="G40" i="4"/>
  <c r="D40" i="4"/>
  <c r="H39" i="4"/>
  <c r="E39" i="4"/>
  <c r="F39" i="4" s="1"/>
  <c r="H38" i="4"/>
  <c r="E38" i="4"/>
  <c r="F38" i="4" s="1"/>
  <c r="H37" i="4"/>
  <c r="E37" i="4"/>
  <c r="F37" i="4" s="1"/>
  <c r="H36" i="4"/>
  <c r="E36" i="4"/>
  <c r="F36" i="4" s="1"/>
  <c r="H35" i="4"/>
  <c r="E35" i="4"/>
  <c r="F35" i="4" s="1"/>
  <c r="G30" i="1"/>
  <c r="D30" i="1"/>
  <c r="H29" i="1"/>
  <c r="E29" i="1"/>
  <c r="F29" i="1" s="1"/>
  <c r="H28" i="1"/>
  <c r="E28" i="1"/>
  <c r="F28" i="1" s="1"/>
  <c r="H27" i="1"/>
  <c r="E27" i="1"/>
  <c r="E30" i="1" s="1"/>
  <c r="F30" i="1" s="1"/>
  <c r="G21" i="5"/>
  <c r="D21" i="5"/>
  <c r="H20" i="5"/>
  <c r="E20" i="5"/>
  <c r="F20" i="5" s="1"/>
  <c r="H19" i="5"/>
  <c r="E19" i="5"/>
  <c r="E21" i="5" s="1"/>
  <c r="F21" i="5" s="1"/>
  <c r="G32" i="4"/>
  <c r="D32" i="4"/>
  <c r="H31" i="4"/>
  <c r="E31" i="4"/>
  <c r="F31" i="4" s="1"/>
  <c r="H30" i="4"/>
  <c r="E30" i="4"/>
  <c r="F30" i="4" s="1"/>
  <c r="H29" i="4"/>
  <c r="E29" i="4"/>
  <c r="F29" i="4" s="1"/>
  <c r="H28" i="4"/>
  <c r="E28" i="4"/>
  <c r="F28" i="4" s="1"/>
  <c r="H27" i="4"/>
  <c r="E27" i="4"/>
  <c r="F27" i="4" s="1"/>
  <c r="G24" i="1"/>
  <c r="D24" i="1"/>
  <c r="H23" i="1"/>
  <c r="E23" i="1"/>
  <c r="F23" i="1" s="1"/>
  <c r="H22" i="1"/>
  <c r="E22" i="1"/>
  <c r="F22" i="1" s="1"/>
  <c r="H21" i="1"/>
  <c r="E21" i="1"/>
  <c r="F21" i="1" s="1"/>
  <c r="G24" i="4"/>
  <c r="G16" i="4"/>
  <c r="G8" i="4"/>
  <c r="G16" i="5"/>
  <c r="D16" i="5"/>
  <c r="H15" i="5"/>
  <c r="E15" i="5"/>
  <c r="F15" i="5" s="1"/>
  <c r="H14" i="5"/>
  <c r="E14" i="5"/>
  <c r="D24" i="4"/>
  <c r="E24" i="4" s="1"/>
  <c r="F24" i="4" s="1"/>
  <c r="H23" i="4"/>
  <c r="E23" i="4"/>
  <c r="F23" i="4" s="1"/>
  <c r="H22" i="4"/>
  <c r="E22" i="4"/>
  <c r="F22" i="4" s="1"/>
  <c r="H21" i="4"/>
  <c r="E21" i="4"/>
  <c r="F21" i="4" s="1"/>
  <c r="H20" i="4"/>
  <c r="E20" i="4"/>
  <c r="F20" i="4" s="1"/>
  <c r="H19" i="4"/>
  <c r="E19" i="4"/>
  <c r="F19" i="4" s="1"/>
  <c r="G18" i="1"/>
  <c r="D18" i="1"/>
  <c r="H17" i="1"/>
  <c r="E17" i="1"/>
  <c r="F17" i="1" s="1"/>
  <c r="H16" i="1"/>
  <c r="E16" i="1"/>
  <c r="F16" i="1" s="1"/>
  <c r="H15" i="1"/>
  <c r="E15" i="1"/>
  <c r="E18" i="1" s="1"/>
  <c r="F18" i="1" s="1"/>
  <c r="G11" i="5"/>
  <c r="D11" i="5"/>
  <c r="H10" i="5"/>
  <c r="E10" i="5"/>
  <c r="F10" i="5" s="1"/>
  <c r="H9" i="5"/>
  <c r="E9" i="5"/>
  <c r="E11" i="5" s="1"/>
  <c r="F11" i="5" s="1"/>
  <c r="D16" i="4"/>
  <c r="H16" i="4" s="1"/>
  <c r="H15" i="4"/>
  <c r="E15" i="4"/>
  <c r="F15" i="4" s="1"/>
  <c r="H14" i="4"/>
  <c r="E14" i="4"/>
  <c r="F14" i="4" s="1"/>
  <c r="H13" i="4"/>
  <c r="E13" i="4"/>
  <c r="F13" i="4" s="1"/>
  <c r="H12" i="4"/>
  <c r="E12" i="4"/>
  <c r="F12" i="4" s="1"/>
  <c r="H11" i="4"/>
  <c r="E11" i="4"/>
  <c r="F11" i="4" s="1"/>
  <c r="G12" i="1"/>
  <c r="D12" i="1"/>
  <c r="H11" i="1"/>
  <c r="E11" i="1"/>
  <c r="F11" i="1" s="1"/>
  <c r="H10" i="1"/>
  <c r="E10" i="1"/>
  <c r="F10" i="1" s="1"/>
  <c r="H9" i="1"/>
  <c r="E9" i="1"/>
  <c r="F9" i="1" s="1"/>
  <c r="G6" i="5"/>
  <c r="D6" i="5"/>
  <c r="H5" i="5"/>
  <c r="E5" i="5"/>
  <c r="F5" i="5" s="1"/>
  <c r="H4" i="5"/>
  <c r="E4" i="5"/>
  <c r="F4" i="5" s="1"/>
  <c r="H4" i="4"/>
  <c r="H5" i="4"/>
  <c r="H6" i="4"/>
  <c r="H7" i="4"/>
  <c r="E4" i="4"/>
  <c r="F4" i="4" s="1"/>
  <c r="E5" i="4"/>
  <c r="F5" i="4" s="1"/>
  <c r="E6" i="4"/>
  <c r="F6" i="4" s="1"/>
  <c r="E7" i="4"/>
  <c r="F7" i="4" s="1"/>
  <c r="D8" i="4"/>
  <c r="H4" i="1"/>
  <c r="H5" i="1"/>
  <c r="G6" i="1"/>
  <c r="H6" i="1" s="1"/>
  <c r="D6" i="1"/>
  <c r="H3" i="4"/>
  <c r="E3" i="4"/>
  <c r="F3" i="4" s="1"/>
  <c r="H3" i="1"/>
  <c r="E4" i="1"/>
  <c r="F4" i="1" s="1"/>
  <c r="E5" i="1"/>
  <c r="F5" i="1" s="1"/>
  <c r="E3" i="1"/>
  <c r="E6" i="1" s="1"/>
  <c r="F6" i="1" s="1"/>
  <c r="H140" i="1" l="1"/>
  <c r="E140" i="1"/>
  <c r="F140" i="1" s="1"/>
  <c r="H176" i="4"/>
  <c r="E176" i="4"/>
  <c r="F176" i="4" s="1"/>
  <c r="H134" i="1"/>
  <c r="F131" i="1"/>
  <c r="E168" i="4"/>
  <c r="F168" i="4" s="1"/>
  <c r="H168" i="4"/>
  <c r="H128" i="1"/>
  <c r="E128" i="1"/>
  <c r="F128" i="1" s="1"/>
  <c r="E160" i="4"/>
  <c r="F160" i="4" s="1"/>
  <c r="H160" i="4"/>
  <c r="F3" i="1"/>
  <c r="E97" i="1"/>
  <c r="F97" i="1" s="1"/>
  <c r="H122" i="1"/>
  <c r="F119" i="1"/>
  <c r="E152" i="4"/>
  <c r="F152" i="4" s="1"/>
  <c r="H152" i="4"/>
  <c r="H115" i="1"/>
  <c r="F112" i="1"/>
  <c r="E46" i="5"/>
  <c r="F46" i="5" s="1"/>
  <c r="H46" i="5"/>
  <c r="H144" i="4"/>
  <c r="E144" i="4"/>
  <c r="F144" i="4" s="1"/>
  <c r="H109" i="1"/>
  <c r="E109" i="1"/>
  <c r="F109" i="1" s="1"/>
  <c r="H8" i="4"/>
  <c r="E104" i="4"/>
  <c r="F104" i="4" s="1"/>
  <c r="H104" i="4"/>
  <c r="H78" i="1"/>
  <c r="F75" i="1"/>
  <c r="H54" i="1"/>
  <c r="H26" i="5"/>
  <c r="F24" i="5"/>
  <c r="E72" i="4"/>
  <c r="F72" i="4" s="1"/>
  <c r="H72" i="4"/>
  <c r="E64" i="4"/>
  <c r="F64" i="4" s="1"/>
  <c r="H64" i="4"/>
  <c r="E54" i="1"/>
  <c r="F54" i="1" s="1"/>
  <c r="H48" i="1"/>
  <c r="E48" i="1"/>
  <c r="F48" i="1" s="1"/>
  <c r="E136" i="4"/>
  <c r="F136" i="4" s="1"/>
  <c r="H136" i="4"/>
  <c r="H103" i="1"/>
  <c r="E103" i="1"/>
  <c r="F103" i="1" s="1"/>
  <c r="H41" i="5"/>
  <c r="F39" i="5"/>
  <c r="E128" i="4"/>
  <c r="F128" i="4" s="1"/>
  <c r="H128" i="4"/>
  <c r="H97" i="1"/>
  <c r="F34" i="5"/>
  <c r="H36" i="5"/>
  <c r="H120" i="4"/>
  <c r="E120" i="4"/>
  <c r="F120" i="4" s="1"/>
  <c r="H91" i="1"/>
  <c r="E91" i="1"/>
  <c r="F91" i="1" s="1"/>
  <c r="E112" i="4"/>
  <c r="F112" i="4" s="1"/>
  <c r="H112" i="4"/>
  <c r="H85" i="1"/>
  <c r="F82" i="1"/>
  <c r="H31" i="5"/>
  <c r="F29" i="5"/>
  <c r="H96" i="4"/>
  <c r="H72" i="1"/>
  <c r="E72" i="1"/>
  <c r="F72" i="1" s="1"/>
  <c r="E88" i="4"/>
  <c r="F88" i="4" s="1"/>
  <c r="H88" i="4"/>
  <c r="H66" i="1"/>
  <c r="E66" i="1"/>
  <c r="F66" i="1" s="1"/>
  <c r="E80" i="4"/>
  <c r="F80" i="4" s="1"/>
  <c r="H80" i="4"/>
  <c r="H60" i="1"/>
  <c r="E60" i="1"/>
  <c r="F60" i="1" s="1"/>
  <c r="E56" i="4"/>
  <c r="F56" i="4" s="1"/>
  <c r="H56" i="4"/>
  <c r="H42" i="1"/>
  <c r="F39" i="1"/>
  <c r="H48" i="4"/>
  <c r="E48" i="4"/>
  <c r="F48" i="4" s="1"/>
  <c r="H36" i="1"/>
  <c r="F33" i="1"/>
  <c r="E40" i="4"/>
  <c r="F40" i="4" s="1"/>
  <c r="H40" i="4"/>
  <c r="H30" i="1"/>
  <c r="F27" i="1"/>
  <c r="F19" i="5"/>
  <c r="H21" i="5"/>
  <c r="E32" i="4"/>
  <c r="F32" i="4" s="1"/>
  <c r="H32" i="4"/>
  <c r="H24" i="1"/>
  <c r="E24" i="1"/>
  <c r="F24" i="1" s="1"/>
  <c r="E8" i="4"/>
  <c r="F8" i="4" s="1"/>
  <c r="H16" i="5"/>
  <c r="E16" i="5"/>
  <c r="F16" i="5" s="1"/>
  <c r="F14" i="5"/>
  <c r="H24" i="4"/>
  <c r="H18" i="1"/>
  <c r="F15" i="1"/>
  <c r="F9" i="5"/>
  <c r="H11" i="5"/>
  <c r="E16" i="4"/>
  <c r="F16" i="4" s="1"/>
  <c r="H12" i="1"/>
  <c r="E12" i="1"/>
  <c r="F12" i="1" s="1"/>
  <c r="H6" i="5"/>
  <c r="E6" i="5"/>
  <c r="F6" i="5" s="1"/>
</calcChain>
</file>

<file path=xl/sharedStrings.xml><?xml version="1.0" encoding="utf-8"?>
<sst xmlns="http://schemas.openxmlformats.org/spreadsheetml/2006/main" count="749" uniqueCount="37">
  <si>
    <t>№</t>
  </si>
  <si>
    <t>МБОУ Алексеевская СОШ №1</t>
  </si>
  <si>
    <t>Выше баз.ур. ("4/5")</t>
  </si>
  <si>
    <t>Кол-во учащихся</t>
  </si>
  <si>
    <t>Баз.ур               ("3")</t>
  </si>
  <si>
    <t>МБОУ Алексеевская СОШ №2</t>
  </si>
  <si>
    <t>Доля, %</t>
  </si>
  <si>
    <t>ИТОГО</t>
  </si>
  <si>
    <t>МБОУ АСОШ №3 им.Г.С.Боровикова</t>
  </si>
  <si>
    <t>МБОУ "Билярская СОШ"</t>
  </si>
  <si>
    <t>Наименование школы</t>
  </si>
  <si>
    <t xml:space="preserve">Класс </t>
  </si>
  <si>
    <t>МБОУ Большеполянская ООШ</t>
  </si>
  <si>
    <t>МБОУ "Большетиганская ООШ"</t>
  </si>
  <si>
    <t>МБОУ "Ерыклинская ООШ"</t>
  </si>
  <si>
    <t>МБОУ "Лебединская ООШ"</t>
  </si>
  <si>
    <t>МБОУ "Левашевская ООШ"</t>
  </si>
  <si>
    <t>МБОУ Мокрокурналинская СОШ</t>
  </si>
  <si>
    <t>МБОУ Реченская ООШ</t>
  </si>
  <si>
    <t>МБОУ Родниковская СОШ</t>
  </si>
  <si>
    <t>МБОУ Ромодановская СОШ</t>
  </si>
  <si>
    <t>МБОУ "Сахаровская ООШ"</t>
  </si>
  <si>
    <t>МБОУ Куркульская СОШ</t>
  </si>
  <si>
    <t>МБОУ "Краснобаранская ООШ"</t>
  </si>
  <si>
    <t>МБОУ Подлесношенталинская ООШ</t>
  </si>
  <si>
    <t>МБОУ Среднетиганская СОШ</t>
  </si>
  <si>
    <t>МБОУ Степношенталинская ООШ</t>
  </si>
  <si>
    <t>МБОУ "Чувашскомайнская ООШ"</t>
  </si>
  <si>
    <t>МБОУ "Шаминская ООШ"</t>
  </si>
  <si>
    <t>МБОУ "Ялкынская ООШ"</t>
  </si>
  <si>
    <t>МБОУ "Алексеевская НОШ №4"</t>
  </si>
  <si>
    <t>По району:</t>
  </si>
  <si>
    <t>Достижение обучающимися планируемых предметных результатов освоения образовательной программы среднего общего образования по итогам 2020-2021 учебного года</t>
  </si>
  <si>
    <t>Заместитель начальника по учебно-методической работе МКУ "Отдел образования Алексеевского муниципального района Республики Татарстан"</t>
  </si>
  <si>
    <t>В.В.Егорова</t>
  </si>
  <si>
    <t>Достижение обучающимися планируемых предметных результатов освоения образовательной программы основного общего образования по итогам 2020-2021 учебного года</t>
  </si>
  <si>
    <t>Достижение обучающимися планируемых предметных результатов освоения образовательной программы начального общего образования по итогам 2020-2021 учебного года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</si>
</sst>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17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29">
    <xf numFmtId="0" fontId="0" fillId="0" borderId="0" xfId="0"/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center" vertical="center"/>
    </xf>
    <xf numFmtId="9" fontId="0" fillId="0" borderId="0" xfId="1" applyFont="1" applyAlignment="1">
      <alignment horizontal="center" vertical="center" wrapText="1"/>
    </xf>
    <xf numFmtId="0" fontId="0" fillId="0" borderId="0" xfId="0" applyBorder="1" applyAlignment="1">
      <alignment horizontal="center" vertical="center" wrapText="1"/>
    </xf>
    <xf numFmtId="9" fontId="0" fillId="0" borderId="0" xfId="1" applyFont="1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9" fontId="0" fillId="0" borderId="3" xfId="1" applyFont="1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9" fontId="0" fillId="0" borderId="4" xfId="1" applyFont="1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9" fontId="0" fillId="0" borderId="6" xfId="1" applyFont="1" applyBorder="1" applyAlignment="1">
      <alignment horizontal="center" vertical="center" wrapText="1"/>
    </xf>
    <xf numFmtId="9" fontId="0" fillId="0" borderId="7" xfId="1" applyFont="1" applyBorder="1" applyAlignment="1">
      <alignment horizontal="center" vertical="center"/>
    </xf>
    <xf numFmtId="0" fontId="0" fillId="0" borderId="8" xfId="0" applyBorder="1" applyAlignment="1">
      <alignment horizontal="center" vertical="center" wrapText="1"/>
    </xf>
    <xf numFmtId="0" fontId="0" fillId="0" borderId="9" xfId="0" applyBorder="1" applyAlignment="1">
      <alignment horizontal="center" vertical="center" wrapText="1"/>
    </xf>
    <xf numFmtId="9" fontId="0" fillId="0" borderId="9" xfId="1" applyFont="1" applyBorder="1" applyAlignment="1">
      <alignment horizontal="center" vertical="center" wrapText="1"/>
    </xf>
    <xf numFmtId="0" fontId="0" fillId="0" borderId="10" xfId="0" applyBorder="1" applyAlignment="1">
      <alignment horizontal="center" vertical="center"/>
    </xf>
    <xf numFmtId="9" fontId="0" fillId="0" borderId="12" xfId="1" applyFont="1" applyBorder="1" applyAlignment="1">
      <alignment horizontal="center" vertical="center"/>
    </xf>
    <xf numFmtId="9" fontId="0" fillId="0" borderId="14" xfId="1" applyFont="1" applyBorder="1" applyAlignment="1">
      <alignment horizontal="center" vertical="center"/>
    </xf>
    <xf numFmtId="0" fontId="0" fillId="0" borderId="15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9" fontId="0" fillId="0" borderId="0" xfId="1" applyFont="1" applyBorder="1" applyAlignment="1">
      <alignment horizontal="center" vertical="center"/>
    </xf>
    <xf numFmtId="9" fontId="0" fillId="0" borderId="7" xfId="1" applyFont="1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13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0" borderId="16" xfId="0" applyBorder="1" applyAlignment="1">
      <alignment horizontal="center" vertical="center" wrapText="1"/>
    </xf>
  </cellXfs>
  <cellStyles count="2">
    <cellStyle name="Обычный" xfId="0" builtinId="0"/>
    <cellStyle name="Процентный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50"/>
  <sheetViews>
    <sheetView view="pageBreakPreview" topLeftCell="A43" zoomScale="110" zoomScaleNormal="100" zoomScaleSheetLayoutView="110" workbookViewId="0">
      <selection activeCell="B55" sqref="B55"/>
    </sheetView>
  </sheetViews>
  <sheetFormatPr defaultRowHeight="15" x14ac:dyDescent="0.25"/>
  <cols>
    <col min="1" max="1" width="6.7109375" style="1" customWidth="1"/>
    <col min="2" max="2" width="33" style="1" customWidth="1"/>
    <col min="3" max="3" width="11" style="1" customWidth="1"/>
    <col min="4" max="4" width="17.85546875" style="1" customWidth="1"/>
    <col min="5" max="5" width="13.28515625" style="1" customWidth="1"/>
    <col min="6" max="6" width="13.28515625" style="3" customWidth="1"/>
    <col min="7" max="7" width="12.140625" style="1" customWidth="1"/>
    <col min="8" max="8" width="10.5703125" style="2" bestFit="1" customWidth="1"/>
    <col min="9" max="16384" width="9.140625" style="2"/>
  </cols>
  <sheetData>
    <row r="1" spans="1:8" ht="40.5" customHeight="1" x14ac:dyDescent="0.25">
      <c r="A1" s="27" t="s">
        <v>32</v>
      </c>
      <c r="B1" s="27"/>
      <c r="C1" s="27"/>
      <c r="D1" s="27"/>
      <c r="E1" s="27"/>
      <c r="F1" s="27"/>
      <c r="G1" s="27"/>
      <c r="H1" s="27"/>
    </row>
    <row r="2" spans="1:8" ht="15.75" thickBot="1" x14ac:dyDescent="0.3"/>
    <row r="3" spans="1:8" ht="30" x14ac:dyDescent="0.25">
      <c r="A3" s="14" t="s">
        <v>0</v>
      </c>
      <c r="B3" s="15" t="s">
        <v>10</v>
      </c>
      <c r="C3" s="15" t="s">
        <v>11</v>
      </c>
      <c r="D3" s="15" t="s">
        <v>3</v>
      </c>
      <c r="E3" s="15" t="s">
        <v>2</v>
      </c>
      <c r="F3" s="16" t="s">
        <v>6</v>
      </c>
      <c r="G3" s="15" t="s">
        <v>4</v>
      </c>
      <c r="H3" s="17" t="s">
        <v>6</v>
      </c>
    </row>
    <row r="4" spans="1:8" x14ac:dyDescent="0.25">
      <c r="A4" s="24">
        <v>1</v>
      </c>
      <c r="B4" s="6" t="s">
        <v>1</v>
      </c>
      <c r="C4" s="6">
        <v>10</v>
      </c>
      <c r="D4" s="6">
        <v>13</v>
      </c>
      <c r="E4" s="6">
        <f>D4-G4</f>
        <v>13</v>
      </c>
      <c r="F4" s="7">
        <f>E4/D4*100%</f>
        <v>1</v>
      </c>
      <c r="G4" s="6">
        <v>0</v>
      </c>
      <c r="H4" s="18">
        <f>G4/D4*100%</f>
        <v>0</v>
      </c>
    </row>
    <row r="5" spans="1:8" ht="15.75" thickBot="1" x14ac:dyDescent="0.3">
      <c r="A5" s="25"/>
      <c r="B5" s="6" t="s">
        <v>1</v>
      </c>
      <c r="C5" s="6">
        <v>11</v>
      </c>
      <c r="D5" s="6">
        <v>26</v>
      </c>
      <c r="E5" s="6">
        <f t="shared" ref="E5" si="0">D5-G5</f>
        <v>21</v>
      </c>
      <c r="F5" s="7">
        <f t="shared" ref="F5:F6" si="1">E5/D5*100%</f>
        <v>0.80769230769230771</v>
      </c>
      <c r="G5" s="6">
        <v>5</v>
      </c>
      <c r="H5" s="18">
        <f t="shared" ref="H5:H6" si="2">G5/D5*100%</f>
        <v>0.19230769230769232</v>
      </c>
    </row>
    <row r="6" spans="1:8" ht="15.75" thickBot="1" x14ac:dyDescent="0.3">
      <c r="A6" s="26"/>
      <c r="B6" s="21" t="s">
        <v>1</v>
      </c>
      <c r="C6" s="20" t="s">
        <v>7</v>
      </c>
      <c r="D6" s="11">
        <f>SUM(D4:D5)</f>
        <v>39</v>
      </c>
      <c r="E6" s="11">
        <f>SUM(E4:E5)</f>
        <v>34</v>
      </c>
      <c r="F6" s="12">
        <f t="shared" si="1"/>
        <v>0.87179487179487181</v>
      </c>
      <c r="G6" s="11">
        <f>SUM(G4:G5)</f>
        <v>5</v>
      </c>
      <c r="H6" s="13">
        <f t="shared" si="2"/>
        <v>0.12820512820512819</v>
      </c>
    </row>
    <row r="7" spans="1:8" ht="15.75" thickBot="1" x14ac:dyDescent="0.3"/>
    <row r="8" spans="1:8" ht="30" x14ac:dyDescent="0.25">
      <c r="A8" s="14" t="s">
        <v>0</v>
      </c>
      <c r="B8" s="15" t="s">
        <v>10</v>
      </c>
      <c r="C8" s="15" t="s">
        <v>11</v>
      </c>
      <c r="D8" s="15" t="s">
        <v>3</v>
      </c>
      <c r="E8" s="15" t="s">
        <v>2</v>
      </c>
      <c r="F8" s="16" t="s">
        <v>6</v>
      </c>
      <c r="G8" s="15" t="s">
        <v>4</v>
      </c>
      <c r="H8" s="17" t="s">
        <v>6</v>
      </c>
    </row>
    <row r="9" spans="1:8" x14ac:dyDescent="0.25">
      <c r="A9" s="24">
        <v>2</v>
      </c>
      <c r="B9" s="6" t="s">
        <v>5</v>
      </c>
      <c r="C9" s="6">
        <v>10</v>
      </c>
      <c r="D9" s="6">
        <v>14</v>
      </c>
      <c r="E9" s="6">
        <f>D9-G9</f>
        <v>10</v>
      </c>
      <c r="F9" s="7">
        <f>E9/D9*100%</f>
        <v>0.7142857142857143</v>
      </c>
      <c r="G9" s="6">
        <v>4</v>
      </c>
      <c r="H9" s="18">
        <f>G9/D9*100%</f>
        <v>0.2857142857142857</v>
      </c>
    </row>
    <row r="10" spans="1:8" ht="15.75" thickBot="1" x14ac:dyDescent="0.3">
      <c r="A10" s="25"/>
      <c r="B10" s="6" t="s">
        <v>5</v>
      </c>
      <c r="C10" s="6">
        <v>11</v>
      </c>
      <c r="D10" s="6">
        <v>9</v>
      </c>
      <c r="E10" s="6">
        <f t="shared" ref="E10" si="3">D10-G10</f>
        <v>9</v>
      </c>
      <c r="F10" s="7">
        <f t="shared" ref="F10:F11" si="4">E10/D10*100%</f>
        <v>1</v>
      </c>
      <c r="G10" s="6">
        <v>0</v>
      </c>
      <c r="H10" s="18">
        <f t="shared" ref="H10:H11" si="5">G10/D10*100%</f>
        <v>0</v>
      </c>
    </row>
    <row r="11" spans="1:8" ht="15.75" thickBot="1" x14ac:dyDescent="0.3">
      <c r="A11" s="26"/>
      <c r="B11" s="21" t="s">
        <v>5</v>
      </c>
      <c r="C11" s="20" t="s">
        <v>7</v>
      </c>
      <c r="D11" s="11">
        <f>SUM(D9:D10)</f>
        <v>23</v>
      </c>
      <c r="E11" s="11">
        <f>SUM(E9:E10)</f>
        <v>19</v>
      </c>
      <c r="F11" s="12">
        <f t="shared" si="4"/>
        <v>0.82608695652173914</v>
      </c>
      <c r="G11" s="11">
        <f>SUM(G9:G10)</f>
        <v>4</v>
      </c>
      <c r="H11" s="13">
        <f t="shared" si="5"/>
        <v>0.17391304347826086</v>
      </c>
    </row>
    <row r="12" spans="1:8" ht="15.75" thickBot="1" x14ac:dyDescent="0.3"/>
    <row r="13" spans="1:8" ht="30" x14ac:dyDescent="0.25">
      <c r="A13" s="14" t="s">
        <v>0</v>
      </c>
      <c r="B13" s="15" t="s">
        <v>10</v>
      </c>
      <c r="C13" s="15" t="s">
        <v>11</v>
      </c>
      <c r="D13" s="15" t="s">
        <v>3</v>
      </c>
      <c r="E13" s="15" t="s">
        <v>2</v>
      </c>
      <c r="F13" s="16" t="s">
        <v>6</v>
      </c>
      <c r="G13" s="15" t="s">
        <v>4</v>
      </c>
      <c r="H13" s="17" t="s">
        <v>6</v>
      </c>
    </row>
    <row r="14" spans="1:8" ht="30" x14ac:dyDescent="0.25">
      <c r="A14" s="24">
        <v>3</v>
      </c>
      <c r="B14" s="6" t="s">
        <v>8</v>
      </c>
      <c r="C14" s="6">
        <v>10</v>
      </c>
      <c r="D14" s="6">
        <v>19</v>
      </c>
      <c r="E14" s="6">
        <f>D14-G14</f>
        <v>14</v>
      </c>
      <c r="F14" s="7">
        <f>E14/D14*100%</f>
        <v>0.73684210526315785</v>
      </c>
      <c r="G14" s="6">
        <v>5</v>
      </c>
      <c r="H14" s="18">
        <f>G14/D14*100%</f>
        <v>0.26315789473684209</v>
      </c>
    </row>
    <row r="15" spans="1:8" ht="30.75" thickBot="1" x14ac:dyDescent="0.3">
      <c r="A15" s="25"/>
      <c r="B15" s="8" t="s">
        <v>8</v>
      </c>
      <c r="C15" s="8">
        <v>11</v>
      </c>
      <c r="D15" s="8">
        <v>18</v>
      </c>
      <c r="E15" s="8">
        <f t="shared" ref="E15" si="6">D15-G15</f>
        <v>18</v>
      </c>
      <c r="F15" s="9">
        <f t="shared" ref="F15:F16" si="7">E15/D15*100%</f>
        <v>1</v>
      </c>
      <c r="G15" s="8"/>
      <c r="H15" s="19">
        <f t="shared" ref="H15:H16" si="8">G15/D15*100%</f>
        <v>0</v>
      </c>
    </row>
    <row r="16" spans="1:8" ht="30.75" thickBot="1" x14ac:dyDescent="0.3">
      <c r="A16" s="26"/>
      <c r="B16" s="10" t="s">
        <v>8</v>
      </c>
      <c r="C16" s="20" t="s">
        <v>7</v>
      </c>
      <c r="D16" s="11">
        <f>SUM(D14:D15)</f>
        <v>37</v>
      </c>
      <c r="E16" s="11">
        <f>SUM(E14:E15)</f>
        <v>32</v>
      </c>
      <c r="F16" s="12">
        <f t="shared" si="7"/>
        <v>0.86486486486486491</v>
      </c>
      <c r="G16" s="11">
        <f>SUM(G14:G15)</f>
        <v>5</v>
      </c>
      <c r="H16" s="13">
        <f t="shared" si="8"/>
        <v>0.13513513513513514</v>
      </c>
    </row>
    <row r="17" spans="1:8" ht="15.75" thickBot="1" x14ac:dyDescent="0.3"/>
    <row r="18" spans="1:8" ht="30" x14ac:dyDescent="0.25">
      <c r="A18" s="14" t="s">
        <v>0</v>
      </c>
      <c r="B18" s="15" t="s">
        <v>10</v>
      </c>
      <c r="C18" s="15" t="s">
        <v>11</v>
      </c>
      <c r="D18" s="15" t="s">
        <v>3</v>
      </c>
      <c r="E18" s="15" t="s">
        <v>2</v>
      </c>
      <c r="F18" s="16" t="s">
        <v>6</v>
      </c>
      <c r="G18" s="15" t="s">
        <v>4</v>
      </c>
      <c r="H18" s="17" t="s">
        <v>6</v>
      </c>
    </row>
    <row r="19" spans="1:8" x14ac:dyDescent="0.25">
      <c r="A19" s="24">
        <v>4</v>
      </c>
      <c r="B19" s="6" t="s">
        <v>9</v>
      </c>
      <c r="C19" s="6">
        <v>10</v>
      </c>
      <c r="D19" s="6">
        <v>10</v>
      </c>
      <c r="E19" s="6">
        <f>D19-G19</f>
        <v>7</v>
      </c>
      <c r="F19" s="7">
        <f>E19/D19*100%</f>
        <v>0.7</v>
      </c>
      <c r="G19" s="6">
        <v>3</v>
      </c>
      <c r="H19" s="18">
        <f>G19/D19*100%</f>
        <v>0.3</v>
      </c>
    </row>
    <row r="20" spans="1:8" ht="15.75" thickBot="1" x14ac:dyDescent="0.3">
      <c r="A20" s="25"/>
      <c r="B20" s="8" t="s">
        <v>9</v>
      </c>
      <c r="C20" s="8">
        <v>11</v>
      </c>
      <c r="D20" s="8">
        <v>15</v>
      </c>
      <c r="E20" s="8">
        <f t="shared" ref="E20" si="9">D20-G20</f>
        <v>14</v>
      </c>
      <c r="F20" s="9">
        <f t="shared" ref="F20:F21" si="10">E20/D20*100%</f>
        <v>0.93333333333333335</v>
      </c>
      <c r="G20" s="8">
        <v>1</v>
      </c>
      <c r="H20" s="19">
        <f t="shared" ref="H20:H21" si="11">G20/D20*100%</f>
        <v>6.6666666666666666E-2</v>
      </c>
    </row>
    <row r="21" spans="1:8" ht="15.75" thickBot="1" x14ac:dyDescent="0.3">
      <c r="A21" s="26"/>
      <c r="B21" s="10" t="s">
        <v>9</v>
      </c>
      <c r="C21" s="20" t="s">
        <v>7</v>
      </c>
      <c r="D21" s="11">
        <f>SUM(D19:D20)</f>
        <v>25</v>
      </c>
      <c r="E21" s="11">
        <f>SUM(E19:E20)</f>
        <v>21</v>
      </c>
      <c r="F21" s="12">
        <f t="shared" si="10"/>
        <v>0.84</v>
      </c>
      <c r="G21" s="11">
        <f>SUM(G19:G20)</f>
        <v>4</v>
      </c>
      <c r="H21" s="13">
        <f t="shared" si="11"/>
        <v>0.16</v>
      </c>
    </row>
    <row r="22" spans="1:8" ht="15.75" thickBot="1" x14ac:dyDescent="0.3">
      <c r="A22" s="4"/>
      <c r="B22" s="4"/>
      <c r="C22" s="4"/>
      <c r="D22" s="4"/>
      <c r="E22" s="4"/>
      <c r="F22" s="5"/>
      <c r="G22" s="4"/>
      <c r="H22" s="22"/>
    </row>
    <row r="23" spans="1:8" ht="30" x14ac:dyDescent="0.25">
      <c r="A23" s="14" t="s">
        <v>0</v>
      </c>
      <c r="B23" s="15" t="s">
        <v>10</v>
      </c>
      <c r="C23" s="15" t="s">
        <v>11</v>
      </c>
      <c r="D23" s="15" t="s">
        <v>3</v>
      </c>
      <c r="E23" s="15" t="s">
        <v>2</v>
      </c>
      <c r="F23" s="16" t="s">
        <v>6</v>
      </c>
      <c r="G23" s="15" t="s">
        <v>4</v>
      </c>
      <c r="H23" s="17" t="s">
        <v>6</v>
      </c>
    </row>
    <row r="24" spans="1:8" x14ac:dyDescent="0.25">
      <c r="A24" s="24">
        <v>8</v>
      </c>
      <c r="B24" s="6" t="s">
        <v>22</v>
      </c>
      <c r="C24" s="6">
        <v>10</v>
      </c>
      <c r="D24" s="6">
        <v>3</v>
      </c>
      <c r="E24" s="6">
        <f>D24-G24</f>
        <v>2</v>
      </c>
      <c r="F24" s="7">
        <f>E24/D24*100%</f>
        <v>0.66666666666666663</v>
      </c>
      <c r="G24" s="6">
        <v>1</v>
      </c>
      <c r="H24" s="18">
        <f>G24/D24*100%</f>
        <v>0.33333333333333331</v>
      </c>
    </row>
    <row r="25" spans="1:8" ht="15.75" thickBot="1" x14ac:dyDescent="0.3">
      <c r="A25" s="25"/>
      <c r="B25" s="6" t="s">
        <v>22</v>
      </c>
      <c r="C25" s="8">
        <v>11</v>
      </c>
      <c r="D25" s="8">
        <v>3</v>
      </c>
      <c r="E25" s="8">
        <f t="shared" ref="E25" si="12">D25-G25</f>
        <v>3</v>
      </c>
      <c r="F25" s="9">
        <f t="shared" ref="F25:F26" si="13">E25/D25*100%</f>
        <v>1</v>
      </c>
      <c r="G25" s="8">
        <v>0</v>
      </c>
      <c r="H25" s="19">
        <f t="shared" ref="H25:H26" si="14">G25/D25*100%</f>
        <v>0</v>
      </c>
    </row>
    <row r="26" spans="1:8" ht="15.75" thickBot="1" x14ac:dyDescent="0.3">
      <c r="A26" s="26"/>
      <c r="B26" s="6" t="s">
        <v>22</v>
      </c>
      <c r="C26" s="20" t="s">
        <v>7</v>
      </c>
      <c r="D26" s="11">
        <f>SUM(D24:D25)</f>
        <v>6</v>
      </c>
      <c r="E26" s="11">
        <f>SUM(E24:E25)</f>
        <v>5</v>
      </c>
      <c r="F26" s="12">
        <f t="shared" si="13"/>
        <v>0.83333333333333337</v>
      </c>
      <c r="G26" s="11">
        <f>SUM(G24:G25)</f>
        <v>1</v>
      </c>
      <c r="H26" s="13">
        <f t="shared" si="14"/>
        <v>0.16666666666666666</v>
      </c>
    </row>
    <row r="27" spans="1:8" ht="15.75" thickBot="1" x14ac:dyDescent="0.3"/>
    <row r="28" spans="1:8" ht="30" x14ac:dyDescent="0.25">
      <c r="A28" s="14" t="s">
        <v>0</v>
      </c>
      <c r="B28" s="15" t="s">
        <v>10</v>
      </c>
      <c r="C28" s="15" t="s">
        <v>11</v>
      </c>
      <c r="D28" s="15" t="s">
        <v>3</v>
      </c>
      <c r="E28" s="15" t="s">
        <v>2</v>
      </c>
      <c r="F28" s="16" t="s">
        <v>6</v>
      </c>
      <c r="G28" s="15" t="s">
        <v>4</v>
      </c>
      <c r="H28" s="17" t="s">
        <v>6</v>
      </c>
    </row>
    <row r="29" spans="1:8" x14ac:dyDescent="0.25">
      <c r="A29" s="24">
        <v>12</v>
      </c>
      <c r="B29" s="6" t="s">
        <v>17</v>
      </c>
      <c r="C29" s="6">
        <v>10</v>
      </c>
      <c r="D29" s="6">
        <v>4</v>
      </c>
      <c r="E29" s="6">
        <f>D29-G29</f>
        <v>4</v>
      </c>
      <c r="F29" s="7">
        <f>E29/D29*100%</f>
        <v>1</v>
      </c>
      <c r="G29" s="6">
        <v>0</v>
      </c>
      <c r="H29" s="18">
        <f>G29/D29*100%</f>
        <v>0</v>
      </c>
    </row>
    <row r="30" spans="1:8" ht="15.75" thickBot="1" x14ac:dyDescent="0.3">
      <c r="A30" s="25"/>
      <c r="B30" s="6" t="s">
        <v>17</v>
      </c>
      <c r="C30" s="8">
        <v>11</v>
      </c>
      <c r="D30" s="8">
        <v>6</v>
      </c>
      <c r="E30" s="8">
        <f t="shared" ref="E30" si="15">D30-G30</f>
        <v>6</v>
      </c>
      <c r="F30" s="9">
        <f t="shared" ref="F30:F31" si="16">E30/D30*100%</f>
        <v>1</v>
      </c>
      <c r="G30" s="8">
        <v>0</v>
      </c>
      <c r="H30" s="19">
        <f t="shared" ref="H30:H31" si="17">G30/D30*100%</f>
        <v>0</v>
      </c>
    </row>
    <row r="31" spans="1:8" ht="15.75" thickBot="1" x14ac:dyDescent="0.3">
      <c r="A31" s="26"/>
      <c r="B31" s="6" t="s">
        <v>17</v>
      </c>
      <c r="C31" s="20" t="s">
        <v>7</v>
      </c>
      <c r="D31" s="11">
        <f>SUM(D29:D30)</f>
        <v>10</v>
      </c>
      <c r="E31" s="11">
        <f>SUM(E29:E30)</f>
        <v>10</v>
      </c>
      <c r="F31" s="12">
        <f t="shared" si="16"/>
        <v>1</v>
      </c>
      <c r="G31" s="11">
        <f>SUM(G29:G30)</f>
        <v>0</v>
      </c>
      <c r="H31" s="13">
        <f t="shared" si="17"/>
        <v>0</v>
      </c>
    </row>
    <row r="32" spans="1:8" ht="15.75" thickBot="1" x14ac:dyDescent="0.3"/>
    <row r="33" spans="1:8" ht="30" x14ac:dyDescent="0.25">
      <c r="A33" s="14" t="s">
        <v>0</v>
      </c>
      <c r="B33" s="15" t="s">
        <v>10</v>
      </c>
      <c r="C33" s="15" t="s">
        <v>11</v>
      </c>
      <c r="D33" s="15" t="s">
        <v>3</v>
      </c>
      <c r="E33" s="15" t="s">
        <v>2</v>
      </c>
      <c r="F33" s="16" t="s">
        <v>6</v>
      </c>
      <c r="G33" s="15" t="s">
        <v>4</v>
      </c>
      <c r="H33" s="17" t="s">
        <v>6</v>
      </c>
    </row>
    <row r="34" spans="1:8" x14ac:dyDescent="0.25">
      <c r="A34" s="24">
        <v>15</v>
      </c>
      <c r="B34" s="6" t="s">
        <v>19</v>
      </c>
      <c r="C34" s="6">
        <v>10</v>
      </c>
      <c r="D34" s="6">
        <v>2</v>
      </c>
      <c r="E34" s="6">
        <f>D34-G34</f>
        <v>2</v>
      </c>
      <c r="F34" s="7">
        <f>E34/D34*100%</f>
        <v>1</v>
      </c>
      <c r="G34" s="6">
        <v>0</v>
      </c>
      <c r="H34" s="18">
        <f>G34/D34*100%</f>
        <v>0</v>
      </c>
    </row>
    <row r="35" spans="1:8" ht="15.75" thickBot="1" x14ac:dyDescent="0.3">
      <c r="A35" s="25"/>
      <c r="B35" s="6" t="s">
        <v>19</v>
      </c>
      <c r="C35" s="8">
        <v>11</v>
      </c>
      <c r="D35" s="8">
        <v>2</v>
      </c>
      <c r="E35" s="8">
        <f t="shared" ref="E35" si="18">D35-G35</f>
        <v>0</v>
      </c>
      <c r="F35" s="9">
        <f t="shared" ref="F35:F36" si="19">E35/D35*100%</f>
        <v>0</v>
      </c>
      <c r="G35" s="8">
        <v>2</v>
      </c>
      <c r="H35" s="19">
        <f t="shared" ref="H35:H36" si="20">G35/D35*100%</f>
        <v>1</v>
      </c>
    </row>
    <row r="36" spans="1:8" ht="15.75" thickBot="1" x14ac:dyDescent="0.3">
      <c r="A36" s="26"/>
      <c r="B36" s="6" t="s">
        <v>19</v>
      </c>
      <c r="C36" s="20" t="s">
        <v>7</v>
      </c>
      <c r="D36" s="11">
        <f>SUM(D34:D35)</f>
        <v>4</v>
      </c>
      <c r="E36" s="11">
        <f>SUM(E34:E35)</f>
        <v>2</v>
      </c>
      <c r="F36" s="12">
        <f t="shared" si="19"/>
        <v>0.5</v>
      </c>
      <c r="G36" s="11">
        <f>SUM(G34:G35)</f>
        <v>2</v>
      </c>
      <c r="H36" s="13">
        <f t="shared" si="20"/>
        <v>0.5</v>
      </c>
    </row>
    <row r="37" spans="1:8" ht="15.75" thickBot="1" x14ac:dyDescent="0.3"/>
    <row r="38" spans="1:8" ht="30" x14ac:dyDescent="0.25">
      <c r="A38" s="14" t="s">
        <v>0</v>
      </c>
      <c r="B38" s="15" t="s">
        <v>10</v>
      </c>
      <c r="C38" s="15" t="s">
        <v>11</v>
      </c>
      <c r="D38" s="15" t="s">
        <v>3</v>
      </c>
      <c r="E38" s="15" t="s">
        <v>2</v>
      </c>
      <c r="F38" s="16" t="s">
        <v>6</v>
      </c>
      <c r="G38" s="15" t="s">
        <v>4</v>
      </c>
      <c r="H38" s="17" t="s">
        <v>6</v>
      </c>
    </row>
    <row r="39" spans="1:8" x14ac:dyDescent="0.25">
      <c r="A39" s="24">
        <v>16</v>
      </c>
      <c r="B39" s="6" t="s">
        <v>20</v>
      </c>
      <c r="C39" s="6">
        <v>10</v>
      </c>
      <c r="D39" s="6">
        <v>2</v>
      </c>
      <c r="E39" s="6">
        <f>D39-G39</f>
        <v>2</v>
      </c>
      <c r="F39" s="7">
        <f>E39/D39*100%</f>
        <v>1</v>
      </c>
      <c r="G39" s="6">
        <v>0</v>
      </c>
      <c r="H39" s="18">
        <f>G39/D39*100%</f>
        <v>0</v>
      </c>
    </row>
    <row r="40" spans="1:8" ht="15.75" thickBot="1" x14ac:dyDescent="0.3">
      <c r="A40" s="25"/>
      <c r="B40" s="6" t="s">
        <v>20</v>
      </c>
      <c r="C40" s="8">
        <v>11</v>
      </c>
      <c r="D40" s="8">
        <v>3</v>
      </c>
      <c r="E40" s="8">
        <f t="shared" ref="E40" si="21">D40-G40</f>
        <v>2</v>
      </c>
      <c r="F40" s="9">
        <f t="shared" ref="F40:F41" si="22">E40/D40*100%</f>
        <v>0.66666666666666663</v>
      </c>
      <c r="G40" s="8">
        <v>1</v>
      </c>
      <c r="H40" s="19">
        <f t="shared" ref="H40:H41" si="23">G40/D40*100%</f>
        <v>0.33333333333333331</v>
      </c>
    </row>
    <row r="41" spans="1:8" ht="15.75" thickBot="1" x14ac:dyDescent="0.3">
      <c r="A41" s="26"/>
      <c r="B41" s="6" t="s">
        <v>20</v>
      </c>
      <c r="C41" s="20" t="s">
        <v>7</v>
      </c>
      <c r="D41" s="11">
        <f>SUM(D39:D40)</f>
        <v>5</v>
      </c>
      <c r="E41" s="11">
        <f>SUM(E39:E40)</f>
        <v>4</v>
      </c>
      <c r="F41" s="12">
        <f t="shared" si="22"/>
        <v>0.8</v>
      </c>
      <c r="G41" s="11">
        <f>SUM(G39:G40)</f>
        <v>1</v>
      </c>
      <c r="H41" s="13">
        <f t="shared" si="23"/>
        <v>0.2</v>
      </c>
    </row>
    <row r="42" spans="1:8" ht="15.75" thickBot="1" x14ac:dyDescent="0.3"/>
    <row r="43" spans="1:8" ht="30" x14ac:dyDescent="0.25">
      <c r="A43" s="14" t="s">
        <v>0</v>
      </c>
      <c r="B43" s="15" t="s">
        <v>10</v>
      </c>
      <c r="C43" s="15" t="s">
        <v>11</v>
      </c>
      <c r="D43" s="15" t="s">
        <v>3</v>
      </c>
      <c r="E43" s="15" t="s">
        <v>2</v>
      </c>
      <c r="F43" s="16" t="s">
        <v>6</v>
      </c>
      <c r="G43" s="15" t="s">
        <v>4</v>
      </c>
      <c r="H43" s="17" t="s">
        <v>6</v>
      </c>
    </row>
    <row r="44" spans="1:8" x14ac:dyDescent="0.25">
      <c r="A44" s="24">
        <v>18</v>
      </c>
      <c r="B44" s="6" t="s">
        <v>25</v>
      </c>
      <c r="C44" s="6">
        <v>10</v>
      </c>
      <c r="D44" s="6">
        <v>2</v>
      </c>
      <c r="E44" s="6">
        <f>D44-G44</f>
        <v>2</v>
      </c>
      <c r="F44" s="7">
        <f>E44/D44*100%</f>
        <v>1</v>
      </c>
      <c r="G44" s="6">
        <v>0</v>
      </c>
      <c r="H44" s="18">
        <f>G44/D44*100%</f>
        <v>0</v>
      </c>
    </row>
    <row r="45" spans="1:8" ht="15.75" thickBot="1" x14ac:dyDescent="0.3">
      <c r="A45" s="25"/>
      <c r="B45" s="6" t="s">
        <v>25</v>
      </c>
      <c r="C45" s="8">
        <v>11</v>
      </c>
      <c r="D45" s="8">
        <v>2</v>
      </c>
      <c r="E45" s="8">
        <f t="shared" ref="E45" si="24">D45-G45</f>
        <v>2</v>
      </c>
      <c r="F45" s="9">
        <f t="shared" ref="F45:F46" si="25">E45/D45*100%</f>
        <v>1</v>
      </c>
      <c r="G45" s="8">
        <v>0</v>
      </c>
      <c r="H45" s="19">
        <f t="shared" ref="H45:H46" si="26">G45/D45*100%</f>
        <v>0</v>
      </c>
    </row>
    <row r="46" spans="1:8" ht="15.75" thickBot="1" x14ac:dyDescent="0.3">
      <c r="A46" s="26"/>
      <c r="B46" s="6" t="s">
        <v>25</v>
      </c>
      <c r="C46" s="20" t="s">
        <v>7</v>
      </c>
      <c r="D46" s="11">
        <f>SUM(D44:D45)</f>
        <v>4</v>
      </c>
      <c r="E46" s="11">
        <f>SUM(E44:E45)</f>
        <v>4</v>
      </c>
      <c r="F46" s="12">
        <f t="shared" si="25"/>
        <v>1</v>
      </c>
      <c r="G46" s="11">
        <f>SUM(G44:G45)</f>
        <v>0</v>
      </c>
      <c r="H46" s="13">
        <f t="shared" si="26"/>
        <v>0</v>
      </c>
    </row>
    <row r="47" spans="1:8" ht="15.75" thickBot="1" x14ac:dyDescent="0.3"/>
    <row r="48" spans="1:8" ht="15.75" thickBot="1" x14ac:dyDescent="0.3">
      <c r="A48" s="10"/>
      <c r="B48" s="11" t="s">
        <v>31</v>
      </c>
      <c r="C48" s="11"/>
      <c r="D48" s="11">
        <f>SUM(D6+D11+D16+D21+D26+D31+D36+D41+D46)</f>
        <v>153</v>
      </c>
      <c r="E48" s="11">
        <f t="shared" ref="E48:G48" si="27">SUM(E6+E11+E16+E21+E26+E31+E36+E41+E46)</f>
        <v>131</v>
      </c>
      <c r="F48" s="12">
        <f>E48/D48*100%</f>
        <v>0.85620915032679734</v>
      </c>
      <c r="G48" s="11">
        <f t="shared" si="27"/>
        <v>22</v>
      </c>
      <c r="H48" s="23">
        <f>G48/D48*100%</f>
        <v>0.1437908496732026</v>
      </c>
    </row>
    <row r="50" spans="2:7" ht="75" customHeight="1" x14ac:dyDescent="0.25">
      <c r="B50" s="27" t="s">
        <v>33</v>
      </c>
      <c r="C50" s="27"/>
      <c r="D50" s="27"/>
      <c r="F50" s="27" t="s">
        <v>34</v>
      </c>
      <c r="G50" s="27"/>
    </row>
  </sheetData>
  <mergeCells count="12">
    <mergeCell ref="A1:H1"/>
    <mergeCell ref="B50:D50"/>
    <mergeCell ref="F50:G50"/>
    <mergeCell ref="A39:A41"/>
    <mergeCell ref="A24:A26"/>
    <mergeCell ref="A44:A46"/>
    <mergeCell ref="A4:A6"/>
    <mergeCell ref="A9:A11"/>
    <mergeCell ref="A14:A16"/>
    <mergeCell ref="A19:A21"/>
    <mergeCell ref="A29:A31"/>
    <mergeCell ref="A34:A36"/>
  </mergeCells>
  <pageMargins left="0.7" right="0.7" top="0.75" bottom="0.75" header="0.3" footer="0.3"/>
  <pageSetup paperSize="9" scale="88" orientation="landscape" r:id="rId1"/>
  <rowBreaks count="1" manualBreakCount="1">
    <brk id="27" max="16383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180"/>
  <sheetViews>
    <sheetView view="pageBreakPreview" topLeftCell="A169" zoomScale="60" zoomScaleNormal="100" workbookViewId="0">
      <selection activeCell="A180" sqref="A180:H180"/>
    </sheetView>
  </sheetViews>
  <sheetFormatPr defaultRowHeight="15" x14ac:dyDescent="0.25"/>
  <cols>
    <col min="1" max="1" width="6.7109375" style="1" customWidth="1"/>
    <col min="2" max="2" width="38.5703125" style="1" customWidth="1"/>
    <col min="3" max="3" width="11" style="1" customWidth="1"/>
    <col min="4" max="4" width="17.85546875" style="1" customWidth="1"/>
    <col min="5" max="5" width="13.28515625" style="1" customWidth="1"/>
    <col min="6" max="6" width="13.28515625" style="3" customWidth="1"/>
    <col min="7" max="7" width="12.140625" style="1" customWidth="1"/>
    <col min="8" max="8" width="11.5703125" style="2" bestFit="1" customWidth="1"/>
    <col min="9" max="16384" width="9.140625" style="2"/>
  </cols>
  <sheetData>
    <row r="1" spans="1:8" ht="40.5" customHeight="1" thickBot="1" x14ac:dyDescent="0.3">
      <c r="A1" s="28" t="s">
        <v>35</v>
      </c>
      <c r="B1" s="28"/>
      <c r="C1" s="28"/>
      <c r="D1" s="28"/>
      <c r="E1" s="28"/>
      <c r="F1" s="28"/>
      <c r="G1" s="28"/>
      <c r="H1" s="28"/>
    </row>
    <row r="2" spans="1:8" ht="15" customHeight="1" x14ac:dyDescent="0.25">
      <c r="A2" s="14" t="s">
        <v>0</v>
      </c>
      <c r="B2" s="15" t="s">
        <v>10</v>
      </c>
      <c r="C2" s="15" t="s">
        <v>11</v>
      </c>
      <c r="D2" s="15" t="s">
        <v>3</v>
      </c>
      <c r="E2" s="15" t="s">
        <v>2</v>
      </c>
      <c r="F2" s="16" t="s">
        <v>6</v>
      </c>
      <c r="G2" s="15" t="s">
        <v>4</v>
      </c>
      <c r="H2" s="17" t="s">
        <v>6</v>
      </c>
    </row>
    <row r="3" spans="1:8" x14ac:dyDescent="0.25">
      <c r="A3" s="24">
        <v>1</v>
      </c>
      <c r="B3" s="6" t="s">
        <v>1</v>
      </c>
      <c r="C3" s="6">
        <v>5</v>
      </c>
      <c r="D3" s="6">
        <v>60</v>
      </c>
      <c r="E3" s="6">
        <f>D3-G3</f>
        <v>39</v>
      </c>
      <c r="F3" s="7">
        <f>E3/D3*100%</f>
        <v>0.65</v>
      </c>
      <c r="G3" s="6">
        <v>21</v>
      </c>
      <c r="H3" s="18">
        <f>G3/D3*100%</f>
        <v>0.35</v>
      </c>
    </row>
    <row r="4" spans="1:8" x14ac:dyDescent="0.25">
      <c r="A4" s="25"/>
      <c r="B4" s="6" t="s">
        <v>1</v>
      </c>
      <c r="C4" s="6">
        <v>6</v>
      </c>
      <c r="D4" s="6">
        <v>70</v>
      </c>
      <c r="E4" s="6">
        <f t="shared" ref="E4:E8" si="0">D4-G4</f>
        <v>34</v>
      </c>
      <c r="F4" s="7">
        <f t="shared" ref="F4:F8" si="1">E4/D4*100%</f>
        <v>0.48571428571428571</v>
      </c>
      <c r="G4" s="6">
        <v>36</v>
      </c>
      <c r="H4" s="18">
        <f t="shared" ref="H4:H8" si="2">G4/D4*100%</f>
        <v>0.51428571428571423</v>
      </c>
    </row>
    <row r="5" spans="1:8" x14ac:dyDescent="0.25">
      <c r="A5" s="25"/>
      <c r="B5" s="6" t="s">
        <v>1</v>
      </c>
      <c r="C5" s="6">
        <v>7</v>
      </c>
      <c r="D5" s="6">
        <v>78</v>
      </c>
      <c r="E5" s="6">
        <f t="shared" si="0"/>
        <v>41</v>
      </c>
      <c r="F5" s="7">
        <f t="shared" si="1"/>
        <v>0.52564102564102566</v>
      </c>
      <c r="G5" s="6">
        <v>37</v>
      </c>
      <c r="H5" s="18">
        <f t="shared" si="2"/>
        <v>0.47435897435897434</v>
      </c>
    </row>
    <row r="6" spans="1:8" x14ac:dyDescent="0.25">
      <c r="A6" s="25"/>
      <c r="B6" s="6" t="s">
        <v>1</v>
      </c>
      <c r="C6" s="6">
        <v>8</v>
      </c>
      <c r="D6" s="6">
        <v>72</v>
      </c>
      <c r="E6" s="6">
        <f t="shared" si="0"/>
        <v>40</v>
      </c>
      <c r="F6" s="7">
        <f t="shared" si="1"/>
        <v>0.55555555555555558</v>
      </c>
      <c r="G6" s="6">
        <v>32</v>
      </c>
      <c r="H6" s="18">
        <f t="shared" si="2"/>
        <v>0.44444444444444442</v>
      </c>
    </row>
    <row r="7" spans="1:8" ht="15.75" thickBot="1" x14ac:dyDescent="0.3">
      <c r="A7" s="25"/>
      <c r="B7" s="8" t="s">
        <v>1</v>
      </c>
      <c r="C7" s="8">
        <v>9</v>
      </c>
      <c r="D7" s="8">
        <v>52</v>
      </c>
      <c r="E7" s="8">
        <f t="shared" si="0"/>
        <v>27</v>
      </c>
      <c r="F7" s="9">
        <f t="shared" si="1"/>
        <v>0.51923076923076927</v>
      </c>
      <c r="G7" s="8">
        <v>25</v>
      </c>
      <c r="H7" s="19">
        <f t="shared" si="2"/>
        <v>0.48076923076923078</v>
      </c>
    </row>
    <row r="8" spans="1:8" ht="15.75" thickBot="1" x14ac:dyDescent="0.3">
      <c r="A8" s="26"/>
      <c r="B8" s="10" t="s">
        <v>1</v>
      </c>
      <c r="C8" s="11" t="s">
        <v>7</v>
      </c>
      <c r="D8" s="11">
        <f>SUM(D3:D7)</f>
        <v>332</v>
      </c>
      <c r="E8" s="11">
        <f t="shared" si="0"/>
        <v>181</v>
      </c>
      <c r="F8" s="12">
        <f t="shared" si="1"/>
        <v>0.54518072289156627</v>
      </c>
      <c r="G8" s="11">
        <f>SUM(G3:G7)</f>
        <v>151</v>
      </c>
      <c r="H8" s="13">
        <f t="shared" si="2"/>
        <v>0.45481927710843373</v>
      </c>
    </row>
    <row r="9" spans="1:8" ht="15.75" thickBot="1" x14ac:dyDescent="0.3"/>
    <row r="10" spans="1:8" ht="30" x14ac:dyDescent="0.25">
      <c r="A10" s="14" t="s">
        <v>0</v>
      </c>
      <c r="B10" s="15" t="s">
        <v>10</v>
      </c>
      <c r="C10" s="15" t="s">
        <v>11</v>
      </c>
      <c r="D10" s="15" t="s">
        <v>3</v>
      </c>
      <c r="E10" s="15" t="s">
        <v>2</v>
      </c>
      <c r="F10" s="16" t="s">
        <v>6</v>
      </c>
      <c r="G10" s="15" t="s">
        <v>4</v>
      </c>
      <c r="H10" s="17" t="s">
        <v>6</v>
      </c>
    </row>
    <row r="11" spans="1:8" x14ac:dyDescent="0.25">
      <c r="A11" s="24">
        <v>2</v>
      </c>
      <c r="B11" s="6" t="s">
        <v>5</v>
      </c>
      <c r="C11" s="6">
        <v>5</v>
      </c>
      <c r="D11" s="6">
        <v>70</v>
      </c>
      <c r="E11" s="6">
        <f>D11-G11</f>
        <v>41</v>
      </c>
      <c r="F11" s="7">
        <f>E11/D11*100%</f>
        <v>0.58571428571428574</v>
      </c>
      <c r="G11" s="6">
        <v>29</v>
      </c>
      <c r="H11" s="18">
        <f>G11/D11*100%</f>
        <v>0.41428571428571431</v>
      </c>
    </row>
    <row r="12" spans="1:8" x14ac:dyDescent="0.25">
      <c r="A12" s="25"/>
      <c r="B12" s="6" t="s">
        <v>5</v>
      </c>
      <c r="C12" s="6">
        <v>6</v>
      </c>
      <c r="D12" s="6">
        <v>80</v>
      </c>
      <c r="E12" s="6">
        <f t="shared" ref="E12:E16" si="3">D12-G12</f>
        <v>43</v>
      </c>
      <c r="F12" s="7">
        <f t="shared" ref="F12:F16" si="4">E12/D12*100%</f>
        <v>0.53749999999999998</v>
      </c>
      <c r="G12" s="6">
        <v>37</v>
      </c>
      <c r="H12" s="18">
        <f t="shared" ref="H12:H16" si="5">G12/D12*100%</f>
        <v>0.46250000000000002</v>
      </c>
    </row>
    <row r="13" spans="1:8" x14ac:dyDescent="0.25">
      <c r="A13" s="25"/>
      <c r="B13" s="6" t="s">
        <v>5</v>
      </c>
      <c r="C13" s="6">
        <v>7</v>
      </c>
      <c r="D13" s="6">
        <v>59</v>
      </c>
      <c r="E13" s="6">
        <f t="shared" si="3"/>
        <v>25</v>
      </c>
      <c r="F13" s="7">
        <f t="shared" si="4"/>
        <v>0.42372881355932202</v>
      </c>
      <c r="G13" s="6">
        <v>34</v>
      </c>
      <c r="H13" s="18">
        <f t="shared" si="5"/>
        <v>0.57627118644067798</v>
      </c>
    </row>
    <row r="14" spans="1:8" x14ac:dyDescent="0.25">
      <c r="A14" s="25"/>
      <c r="B14" s="6" t="s">
        <v>5</v>
      </c>
      <c r="C14" s="6">
        <v>8</v>
      </c>
      <c r="D14" s="6">
        <v>50</v>
      </c>
      <c r="E14" s="6">
        <f t="shared" si="3"/>
        <v>27</v>
      </c>
      <c r="F14" s="7">
        <f t="shared" si="4"/>
        <v>0.54</v>
      </c>
      <c r="G14" s="6">
        <v>23</v>
      </c>
      <c r="H14" s="18">
        <f t="shared" si="5"/>
        <v>0.46</v>
      </c>
    </row>
    <row r="15" spans="1:8" ht="15.75" thickBot="1" x14ac:dyDescent="0.3">
      <c r="A15" s="25"/>
      <c r="B15" s="8" t="s">
        <v>5</v>
      </c>
      <c r="C15" s="8">
        <v>9</v>
      </c>
      <c r="D15" s="8">
        <v>44</v>
      </c>
      <c r="E15" s="8">
        <f t="shared" si="3"/>
        <v>21</v>
      </c>
      <c r="F15" s="9">
        <f t="shared" si="4"/>
        <v>0.47727272727272729</v>
      </c>
      <c r="G15" s="8">
        <v>23</v>
      </c>
      <c r="H15" s="19">
        <f t="shared" si="5"/>
        <v>0.52272727272727271</v>
      </c>
    </row>
    <row r="16" spans="1:8" ht="15.75" thickBot="1" x14ac:dyDescent="0.3">
      <c r="A16" s="26"/>
      <c r="B16" s="10" t="s">
        <v>5</v>
      </c>
      <c r="C16" s="11" t="s">
        <v>7</v>
      </c>
      <c r="D16" s="11">
        <f>SUM(D11:D15)</f>
        <v>303</v>
      </c>
      <c r="E16" s="11">
        <f t="shared" si="3"/>
        <v>157</v>
      </c>
      <c r="F16" s="12">
        <f t="shared" si="4"/>
        <v>0.5181518151815182</v>
      </c>
      <c r="G16" s="11">
        <f>SUM(G11:G15)</f>
        <v>146</v>
      </c>
      <c r="H16" s="13">
        <f t="shared" si="5"/>
        <v>0.48184818481848185</v>
      </c>
    </row>
    <row r="17" spans="1:8" ht="15.75" thickBot="1" x14ac:dyDescent="0.3"/>
    <row r="18" spans="1:8" ht="30" x14ac:dyDescent="0.25">
      <c r="A18" s="14" t="s">
        <v>0</v>
      </c>
      <c r="B18" s="15" t="s">
        <v>10</v>
      </c>
      <c r="C18" s="15" t="s">
        <v>11</v>
      </c>
      <c r="D18" s="15" t="s">
        <v>3</v>
      </c>
      <c r="E18" s="15" t="s">
        <v>2</v>
      </c>
      <c r="F18" s="16" t="s">
        <v>6</v>
      </c>
      <c r="G18" s="15" t="s">
        <v>4</v>
      </c>
      <c r="H18" s="17" t="s">
        <v>6</v>
      </c>
    </row>
    <row r="19" spans="1:8" x14ac:dyDescent="0.25">
      <c r="A19" s="24">
        <v>3</v>
      </c>
      <c r="B19" s="6" t="s">
        <v>8</v>
      </c>
      <c r="C19" s="6">
        <v>5</v>
      </c>
      <c r="D19" s="6">
        <v>59</v>
      </c>
      <c r="E19" s="6">
        <f>D19-G19</f>
        <v>38</v>
      </c>
      <c r="F19" s="7">
        <f>E19/D19*100%</f>
        <v>0.64406779661016944</v>
      </c>
      <c r="G19" s="6">
        <v>21</v>
      </c>
      <c r="H19" s="18">
        <f>G19/D19*100%</f>
        <v>0.3559322033898305</v>
      </c>
    </row>
    <row r="20" spans="1:8" x14ac:dyDescent="0.25">
      <c r="A20" s="25"/>
      <c r="B20" s="6" t="s">
        <v>8</v>
      </c>
      <c r="C20" s="6">
        <v>6</v>
      </c>
      <c r="D20" s="6">
        <v>30</v>
      </c>
      <c r="E20" s="6">
        <f t="shared" ref="E20:E24" si="6">D20-G20</f>
        <v>18</v>
      </c>
      <c r="F20" s="7">
        <f t="shared" ref="F20:F24" si="7">E20/D20*100%</f>
        <v>0.6</v>
      </c>
      <c r="G20" s="6">
        <v>12</v>
      </c>
      <c r="H20" s="18">
        <f t="shared" ref="H20:H24" si="8">G20/D20*100%</f>
        <v>0.4</v>
      </c>
    </row>
    <row r="21" spans="1:8" x14ac:dyDescent="0.25">
      <c r="A21" s="25"/>
      <c r="B21" s="6" t="s">
        <v>8</v>
      </c>
      <c r="C21" s="6">
        <v>7</v>
      </c>
      <c r="D21" s="6">
        <v>29</v>
      </c>
      <c r="E21" s="6">
        <f t="shared" si="6"/>
        <v>21</v>
      </c>
      <c r="F21" s="7">
        <f t="shared" si="7"/>
        <v>0.72413793103448276</v>
      </c>
      <c r="G21" s="6">
        <v>8</v>
      </c>
      <c r="H21" s="18">
        <f t="shared" si="8"/>
        <v>0.27586206896551724</v>
      </c>
    </row>
    <row r="22" spans="1:8" x14ac:dyDescent="0.25">
      <c r="A22" s="25"/>
      <c r="B22" s="6" t="s">
        <v>8</v>
      </c>
      <c r="C22" s="6">
        <v>8</v>
      </c>
      <c r="D22" s="6">
        <v>29</v>
      </c>
      <c r="E22" s="6">
        <f t="shared" si="6"/>
        <v>15</v>
      </c>
      <c r="F22" s="7">
        <f t="shared" si="7"/>
        <v>0.51724137931034486</v>
      </c>
      <c r="G22" s="6">
        <v>14</v>
      </c>
      <c r="H22" s="18">
        <f t="shared" si="8"/>
        <v>0.48275862068965519</v>
      </c>
    </row>
    <row r="23" spans="1:8" ht="15.75" thickBot="1" x14ac:dyDescent="0.3">
      <c r="A23" s="25"/>
      <c r="B23" s="6" t="s">
        <v>8</v>
      </c>
      <c r="C23" s="8">
        <v>9</v>
      </c>
      <c r="D23" s="8">
        <v>43</v>
      </c>
      <c r="E23" s="8">
        <f t="shared" si="6"/>
        <v>22</v>
      </c>
      <c r="F23" s="9">
        <f t="shared" si="7"/>
        <v>0.51162790697674421</v>
      </c>
      <c r="G23" s="8">
        <v>21</v>
      </c>
      <c r="H23" s="19">
        <f t="shared" si="8"/>
        <v>0.48837209302325579</v>
      </c>
    </row>
    <row r="24" spans="1:8" ht="15.75" thickBot="1" x14ac:dyDescent="0.3">
      <c r="A24" s="26"/>
      <c r="B24" s="6" t="s">
        <v>8</v>
      </c>
      <c r="C24" s="11" t="s">
        <v>7</v>
      </c>
      <c r="D24" s="11">
        <f>SUM(D19:D23)</f>
        <v>190</v>
      </c>
      <c r="E24" s="11">
        <f t="shared" si="6"/>
        <v>114</v>
      </c>
      <c r="F24" s="12">
        <f t="shared" si="7"/>
        <v>0.6</v>
      </c>
      <c r="G24" s="11">
        <f>SUM(G19:G23)</f>
        <v>76</v>
      </c>
      <c r="H24" s="13">
        <f t="shared" si="8"/>
        <v>0.4</v>
      </c>
    </row>
    <row r="25" spans="1:8" ht="15.75" thickBot="1" x14ac:dyDescent="0.3"/>
    <row r="26" spans="1:8" ht="30" x14ac:dyDescent="0.25">
      <c r="A26" s="14" t="s">
        <v>0</v>
      </c>
      <c r="B26" s="15" t="s">
        <v>10</v>
      </c>
      <c r="C26" s="15" t="s">
        <v>11</v>
      </c>
      <c r="D26" s="15" t="s">
        <v>3</v>
      </c>
      <c r="E26" s="15" t="s">
        <v>2</v>
      </c>
      <c r="F26" s="16" t="s">
        <v>6</v>
      </c>
      <c r="G26" s="15" t="s">
        <v>4</v>
      </c>
      <c r="H26" s="17" t="s">
        <v>6</v>
      </c>
    </row>
    <row r="27" spans="1:8" x14ac:dyDescent="0.25">
      <c r="A27" s="24">
        <v>4</v>
      </c>
      <c r="B27" s="6" t="s">
        <v>9</v>
      </c>
      <c r="C27" s="6">
        <v>5</v>
      </c>
      <c r="D27" s="6">
        <v>27</v>
      </c>
      <c r="E27" s="6">
        <f>D27-G27</f>
        <v>13</v>
      </c>
      <c r="F27" s="7">
        <f>E27/D27*100%</f>
        <v>0.48148148148148145</v>
      </c>
      <c r="G27" s="6">
        <v>14</v>
      </c>
      <c r="H27" s="18">
        <f>G27/D27*100%</f>
        <v>0.51851851851851849</v>
      </c>
    </row>
    <row r="28" spans="1:8" x14ac:dyDescent="0.25">
      <c r="A28" s="25"/>
      <c r="B28" s="6" t="s">
        <v>9</v>
      </c>
      <c r="C28" s="6">
        <v>6</v>
      </c>
      <c r="D28" s="6">
        <v>25</v>
      </c>
      <c r="E28" s="6">
        <f t="shared" ref="E28:E32" si="9">D28-G28</f>
        <v>14</v>
      </c>
      <c r="F28" s="7">
        <f t="shared" ref="F28:F32" si="10">E28/D28*100%</f>
        <v>0.56000000000000005</v>
      </c>
      <c r="G28" s="6">
        <v>11</v>
      </c>
      <c r="H28" s="18">
        <f t="shared" ref="H28:H32" si="11">G28/D28*100%</f>
        <v>0.44</v>
      </c>
    </row>
    <row r="29" spans="1:8" x14ac:dyDescent="0.25">
      <c r="A29" s="25"/>
      <c r="B29" s="6" t="s">
        <v>9</v>
      </c>
      <c r="C29" s="6">
        <v>7</v>
      </c>
      <c r="D29" s="6">
        <v>33</v>
      </c>
      <c r="E29" s="6">
        <f t="shared" si="9"/>
        <v>13</v>
      </c>
      <c r="F29" s="7">
        <f t="shared" si="10"/>
        <v>0.39393939393939392</v>
      </c>
      <c r="G29" s="6">
        <v>20</v>
      </c>
      <c r="H29" s="18">
        <f t="shared" si="11"/>
        <v>0.60606060606060608</v>
      </c>
    </row>
    <row r="30" spans="1:8" x14ac:dyDescent="0.25">
      <c r="A30" s="25"/>
      <c r="B30" s="6" t="s">
        <v>9</v>
      </c>
      <c r="C30" s="6">
        <v>8</v>
      </c>
      <c r="D30" s="6">
        <v>31</v>
      </c>
      <c r="E30" s="6">
        <f t="shared" si="9"/>
        <v>8</v>
      </c>
      <c r="F30" s="7">
        <f t="shared" si="10"/>
        <v>0.25806451612903225</v>
      </c>
      <c r="G30" s="6">
        <v>23</v>
      </c>
      <c r="H30" s="18">
        <f t="shared" si="11"/>
        <v>0.74193548387096775</v>
      </c>
    </row>
    <row r="31" spans="1:8" ht="15.75" thickBot="1" x14ac:dyDescent="0.3">
      <c r="A31" s="25"/>
      <c r="B31" s="6" t="s">
        <v>9</v>
      </c>
      <c r="C31" s="8">
        <v>9</v>
      </c>
      <c r="D31" s="8">
        <v>20</v>
      </c>
      <c r="E31" s="8">
        <f t="shared" si="9"/>
        <v>10</v>
      </c>
      <c r="F31" s="9">
        <f t="shared" si="10"/>
        <v>0.5</v>
      </c>
      <c r="G31" s="8">
        <v>10</v>
      </c>
      <c r="H31" s="19">
        <f t="shared" si="11"/>
        <v>0.5</v>
      </c>
    </row>
    <row r="32" spans="1:8" ht="15.75" thickBot="1" x14ac:dyDescent="0.3">
      <c r="A32" s="26"/>
      <c r="B32" s="6" t="s">
        <v>9</v>
      </c>
      <c r="C32" s="11" t="s">
        <v>7</v>
      </c>
      <c r="D32" s="11">
        <f>SUM(D27:D31)</f>
        <v>136</v>
      </c>
      <c r="E32" s="11">
        <f t="shared" si="9"/>
        <v>58</v>
      </c>
      <c r="F32" s="12">
        <f t="shared" si="10"/>
        <v>0.4264705882352941</v>
      </c>
      <c r="G32" s="11">
        <f>SUM(G27:G31)</f>
        <v>78</v>
      </c>
      <c r="H32" s="13">
        <f t="shared" si="11"/>
        <v>0.57352941176470584</v>
      </c>
    </row>
    <row r="33" spans="1:8" ht="15.75" thickBot="1" x14ac:dyDescent="0.3"/>
    <row r="34" spans="1:8" ht="30" x14ac:dyDescent="0.25">
      <c r="A34" s="14" t="s">
        <v>0</v>
      </c>
      <c r="B34" s="15" t="s">
        <v>10</v>
      </c>
      <c r="C34" s="15" t="s">
        <v>11</v>
      </c>
      <c r="D34" s="15" t="s">
        <v>3</v>
      </c>
      <c r="E34" s="15" t="s">
        <v>2</v>
      </c>
      <c r="F34" s="16" t="s">
        <v>6</v>
      </c>
      <c r="G34" s="15" t="s">
        <v>4</v>
      </c>
      <c r="H34" s="17" t="s">
        <v>6</v>
      </c>
    </row>
    <row r="35" spans="1:8" x14ac:dyDescent="0.25">
      <c r="A35" s="24">
        <v>5</v>
      </c>
      <c r="B35" s="6" t="s">
        <v>12</v>
      </c>
      <c r="C35" s="6">
        <v>5</v>
      </c>
      <c r="D35" s="6">
        <v>4</v>
      </c>
      <c r="E35" s="6">
        <f>D35-G35</f>
        <v>4</v>
      </c>
      <c r="F35" s="7">
        <f>E35/D35*100%</f>
        <v>1</v>
      </c>
      <c r="G35" s="6">
        <v>0</v>
      </c>
      <c r="H35" s="18">
        <f>G35/D35*100%</f>
        <v>0</v>
      </c>
    </row>
    <row r="36" spans="1:8" x14ac:dyDescent="0.25">
      <c r="A36" s="25"/>
      <c r="B36" s="6" t="s">
        <v>12</v>
      </c>
      <c r="C36" s="6">
        <v>6</v>
      </c>
      <c r="D36" s="6">
        <v>5</v>
      </c>
      <c r="E36" s="6">
        <f t="shared" ref="E36:E40" si="12">D36-G36</f>
        <v>2</v>
      </c>
      <c r="F36" s="7">
        <f t="shared" ref="F36:F40" si="13">E36/D36*100%</f>
        <v>0.4</v>
      </c>
      <c r="G36" s="6">
        <v>3</v>
      </c>
      <c r="H36" s="18">
        <f t="shared" ref="H36:H40" si="14">G36/D36*100%</f>
        <v>0.6</v>
      </c>
    </row>
    <row r="37" spans="1:8" x14ac:dyDescent="0.25">
      <c r="A37" s="25"/>
      <c r="B37" s="6" t="s">
        <v>12</v>
      </c>
      <c r="C37" s="6">
        <v>7</v>
      </c>
      <c r="D37" s="6">
        <v>8</v>
      </c>
      <c r="E37" s="6">
        <f t="shared" si="12"/>
        <v>3</v>
      </c>
      <c r="F37" s="7">
        <f t="shared" si="13"/>
        <v>0.375</v>
      </c>
      <c r="G37" s="6">
        <v>5</v>
      </c>
      <c r="H37" s="18">
        <f t="shared" si="14"/>
        <v>0.625</v>
      </c>
    </row>
    <row r="38" spans="1:8" x14ac:dyDescent="0.25">
      <c r="A38" s="25"/>
      <c r="B38" s="6" t="s">
        <v>12</v>
      </c>
      <c r="C38" s="6">
        <v>8</v>
      </c>
      <c r="D38" s="6">
        <v>4</v>
      </c>
      <c r="E38" s="6">
        <f t="shared" si="12"/>
        <v>0</v>
      </c>
      <c r="F38" s="7">
        <f t="shared" si="13"/>
        <v>0</v>
      </c>
      <c r="G38" s="6">
        <v>4</v>
      </c>
      <c r="H38" s="18">
        <f t="shared" si="14"/>
        <v>1</v>
      </c>
    </row>
    <row r="39" spans="1:8" ht="15.75" thickBot="1" x14ac:dyDescent="0.3">
      <c r="A39" s="25"/>
      <c r="B39" s="6" t="s">
        <v>12</v>
      </c>
      <c r="C39" s="8">
        <v>9</v>
      </c>
      <c r="D39" s="8">
        <v>8</v>
      </c>
      <c r="E39" s="8">
        <f t="shared" si="12"/>
        <v>5</v>
      </c>
      <c r="F39" s="9">
        <f t="shared" si="13"/>
        <v>0.625</v>
      </c>
      <c r="G39" s="8">
        <v>3</v>
      </c>
      <c r="H39" s="19">
        <f t="shared" si="14"/>
        <v>0.375</v>
      </c>
    </row>
    <row r="40" spans="1:8" ht="15.75" thickBot="1" x14ac:dyDescent="0.3">
      <c r="A40" s="26"/>
      <c r="B40" s="6" t="s">
        <v>12</v>
      </c>
      <c r="C40" s="11" t="s">
        <v>7</v>
      </c>
      <c r="D40" s="11">
        <f>SUM(D35:D39)</f>
        <v>29</v>
      </c>
      <c r="E40" s="11">
        <f t="shared" si="12"/>
        <v>14</v>
      </c>
      <c r="F40" s="12">
        <f t="shared" si="13"/>
        <v>0.48275862068965519</v>
      </c>
      <c r="G40" s="11">
        <f>SUM(G35:G39)</f>
        <v>15</v>
      </c>
      <c r="H40" s="13">
        <f t="shared" si="14"/>
        <v>0.51724137931034486</v>
      </c>
    </row>
    <row r="41" spans="1:8" ht="15.75" thickBot="1" x14ac:dyDescent="0.3"/>
    <row r="42" spans="1:8" ht="30" x14ac:dyDescent="0.25">
      <c r="A42" s="14" t="s">
        <v>0</v>
      </c>
      <c r="B42" s="15" t="s">
        <v>10</v>
      </c>
      <c r="C42" s="15" t="s">
        <v>11</v>
      </c>
      <c r="D42" s="15" t="s">
        <v>3</v>
      </c>
      <c r="E42" s="15" t="s">
        <v>2</v>
      </c>
      <c r="F42" s="16" t="s">
        <v>6</v>
      </c>
      <c r="G42" s="15" t="s">
        <v>4</v>
      </c>
      <c r="H42" s="17" t="s">
        <v>6</v>
      </c>
    </row>
    <row r="43" spans="1:8" x14ac:dyDescent="0.25">
      <c r="A43" s="24">
        <v>6</v>
      </c>
      <c r="B43" s="6" t="s">
        <v>13</v>
      </c>
      <c r="C43" s="6">
        <v>5</v>
      </c>
      <c r="D43" s="6">
        <v>7</v>
      </c>
      <c r="E43" s="6">
        <f>D43-G43</f>
        <v>4</v>
      </c>
      <c r="F43" s="7">
        <f>E43/D43*100%</f>
        <v>0.5714285714285714</v>
      </c>
      <c r="G43" s="6">
        <v>3</v>
      </c>
      <c r="H43" s="18">
        <f>G43/D43*100%</f>
        <v>0.42857142857142855</v>
      </c>
    </row>
    <row r="44" spans="1:8" x14ac:dyDescent="0.25">
      <c r="A44" s="25"/>
      <c r="B44" s="6" t="s">
        <v>13</v>
      </c>
      <c r="C44" s="6">
        <v>6</v>
      </c>
      <c r="D44" s="6">
        <v>3</v>
      </c>
      <c r="E44" s="6">
        <f t="shared" ref="E44:E48" si="15">D44-G44</f>
        <v>1</v>
      </c>
      <c r="F44" s="7">
        <f t="shared" ref="F44:F48" si="16">E44/D44*100%</f>
        <v>0.33333333333333331</v>
      </c>
      <c r="G44" s="6">
        <v>2</v>
      </c>
      <c r="H44" s="18">
        <f t="shared" ref="H44:H48" si="17">G44/D44*100%</f>
        <v>0.66666666666666663</v>
      </c>
    </row>
    <row r="45" spans="1:8" x14ac:dyDescent="0.25">
      <c r="A45" s="25"/>
      <c r="B45" s="6" t="s">
        <v>13</v>
      </c>
      <c r="C45" s="6">
        <v>7</v>
      </c>
      <c r="D45" s="6">
        <v>3</v>
      </c>
      <c r="E45" s="6">
        <f t="shared" si="15"/>
        <v>0</v>
      </c>
      <c r="F45" s="7">
        <f t="shared" si="16"/>
        <v>0</v>
      </c>
      <c r="G45" s="6">
        <v>3</v>
      </c>
      <c r="H45" s="18">
        <f t="shared" si="17"/>
        <v>1</v>
      </c>
    </row>
    <row r="46" spans="1:8" x14ac:dyDescent="0.25">
      <c r="A46" s="25"/>
      <c r="B46" s="6" t="s">
        <v>13</v>
      </c>
      <c r="C46" s="6">
        <v>8</v>
      </c>
      <c r="D46" s="6">
        <v>3</v>
      </c>
      <c r="E46" s="6">
        <f t="shared" si="15"/>
        <v>2</v>
      </c>
      <c r="F46" s="7">
        <f t="shared" si="16"/>
        <v>0.66666666666666663</v>
      </c>
      <c r="G46" s="6">
        <v>1</v>
      </c>
      <c r="H46" s="18">
        <f t="shared" si="17"/>
        <v>0.33333333333333331</v>
      </c>
    </row>
    <row r="47" spans="1:8" ht="15.75" thickBot="1" x14ac:dyDescent="0.3">
      <c r="A47" s="25"/>
      <c r="B47" s="6" t="s">
        <v>13</v>
      </c>
      <c r="C47" s="8">
        <v>9</v>
      </c>
      <c r="D47" s="8">
        <v>11</v>
      </c>
      <c r="E47" s="8">
        <f t="shared" si="15"/>
        <v>5</v>
      </c>
      <c r="F47" s="9">
        <f t="shared" si="16"/>
        <v>0.45454545454545453</v>
      </c>
      <c r="G47" s="8">
        <v>6</v>
      </c>
      <c r="H47" s="19">
        <f t="shared" si="17"/>
        <v>0.54545454545454541</v>
      </c>
    </row>
    <row r="48" spans="1:8" ht="15.75" thickBot="1" x14ac:dyDescent="0.3">
      <c r="A48" s="26"/>
      <c r="B48" s="6" t="s">
        <v>13</v>
      </c>
      <c r="C48" s="11" t="s">
        <v>7</v>
      </c>
      <c r="D48" s="11">
        <f>SUM(D43:D47)</f>
        <v>27</v>
      </c>
      <c r="E48" s="11">
        <f t="shared" si="15"/>
        <v>12</v>
      </c>
      <c r="F48" s="12">
        <f t="shared" si="16"/>
        <v>0.44444444444444442</v>
      </c>
      <c r="G48" s="11">
        <f>SUM(G43:G47)</f>
        <v>15</v>
      </c>
      <c r="H48" s="13">
        <f t="shared" si="17"/>
        <v>0.55555555555555558</v>
      </c>
    </row>
    <row r="49" spans="1:8" ht="15.75" thickBot="1" x14ac:dyDescent="0.3"/>
    <row r="50" spans="1:8" ht="30" x14ac:dyDescent="0.25">
      <c r="A50" s="14" t="s">
        <v>0</v>
      </c>
      <c r="B50" s="15" t="s">
        <v>10</v>
      </c>
      <c r="C50" s="15" t="s">
        <v>11</v>
      </c>
      <c r="D50" s="15" t="s">
        <v>3</v>
      </c>
      <c r="E50" s="15" t="s">
        <v>2</v>
      </c>
      <c r="F50" s="16" t="s">
        <v>6</v>
      </c>
      <c r="G50" s="15" t="s">
        <v>4</v>
      </c>
      <c r="H50" s="17" t="s">
        <v>6</v>
      </c>
    </row>
    <row r="51" spans="1:8" x14ac:dyDescent="0.25">
      <c r="A51" s="24">
        <v>7</v>
      </c>
      <c r="B51" s="6" t="s">
        <v>14</v>
      </c>
      <c r="C51" s="6">
        <v>5</v>
      </c>
      <c r="D51" s="6">
        <v>3</v>
      </c>
      <c r="E51" s="6">
        <f>D51-G51</f>
        <v>1</v>
      </c>
      <c r="F51" s="7">
        <f>E51/D51*100%</f>
        <v>0.33333333333333331</v>
      </c>
      <c r="G51" s="6">
        <v>2</v>
      </c>
      <c r="H51" s="18">
        <f>G51/D51*100%</f>
        <v>0.66666666666666663</v>
      </c>
    </row>
    <row r="52" spans="1:8" x14ac:dyDescent="0.25">
      <c r="A52" s="25"/>
      <c r="B52" s="6" t="s">
        <v>14</v>
      </c>
      <c r="C52" s="6">
        <v>6</v>
      </c>
      <c r="D52" s="6">
        <v>4</v>
      </c>
      <c r="E52" s="6">
        <f t="shared" ref="E52:E56" si="18">D52-G52</f>
        <v>3</v>
      </c>
      <c r="F52" s="7">
        <f t="shared" ref="F52:F56" si="19">E52/D52*100%</f>
        <v>0.75</v>
      </c>
      <c r="G52" s="6">
        <v>1</v>
      </c>
      <c r="H52" s="18">
        <f t="shared" ref="H52:H56" si="20">G52/D52*100%</f>
        <v>0.25</v>
      </c>
    </row>
    <row r="53" spans="1:8" x14ac:dyDescent="0.25">
      <c r="A53" s="25"/>
      <c r="B53" s="6" t="s">
        <v>14</v>
      </c>
      <c r="C53" s="6">
        <v>7</v>
      </c>
      <c r="D53" s="6">
        <v>6</v>
      </c>
      <c r="E53" s="6">
        <f t="shared" si="18"/>
        <v>4</v>
      </c>
      <c r="F53" s="7">
        <f t="shared" si="19"/>
        <v>0.66666666666666663</v>
      </c>
      <c r="G53" s="6">
        <v>2</v>
      </c>
      <c r="H53" s="18">
        <f t="shared" si="20"/>
        <v>0.33333333333333331</v>
      </c>
    </row>
    <row r="54" spans="1:8" x14ac:dyDescent="0.25">
      <c r="A54" s="25"/>
      <c r="B54" s="6" t="s">
        <v>14</v>
      </c>
      <c r="C54" s="6">
        <v>8</v>
      </c>
      <c r="D54" s="6">
        <v>6</v>
      </c>
      <c r="E54" s="6">
        <f t="shared" si="18"/>
        <v>3</v>
      </c>
      <c r="F54" s="7">
        <f t="shared" si="19"/>
        <v>0.5</v>
      </c>
      <c r="G54" s="6">
        <v>3</v>
      </c>
      <c r="H54" s="18">
        <f t="shared" si="20"/>
        <v>0.5</v>
      </c>
    </row>
    <row r="55" spans="1:8" ht="15.75" thickBot="1" x14ac:dyDescent="0.3">
      <c r="A55" s="25"/>
      <c r="B55" s="6" t="s">
        <v>14</v>
      </c>
      <c r="C55" s="8">
        <v>9</v>
      </c>
      <c r="D55" s="8">
        <v>4</v>
      </c>
      <c r="E55" s="8">
        <f t="shared" si="18"/>
        <v>4</v>
      </c>
      <c r="F55" s="9">
        <f t="shared" si="19"/>
        <v>1</v>
      </c>
      <c r="G55" s="8">
        <v>0</v>
      </c>
      <c r="H55" s="19">
        <f t="shared" si="20"/>
        <v>0</v>
      </c>
    </row>
    <row r="56" spans="1:8" ht="15.75" thickBot="1" x14ac:dyDescent="0.3">
      <c r="A56" s="26"/>
      <c r="B56" s="6" t="s">
        <v>14</v>
      </c>
      <c r="C56" s="11" t="s">
        <v>7</v>
      </c>
      <c r="D56" s="11">
        <f>SUM(D51:D55)</f>
        <v>23</v>
      </c>
      <c r="E56" s="11">
        <f t="shared" si="18"/>
        <v>15</v>
      </c>
      <c r="F56" s="12">
        <f t="shared" si="19"/>
        <v>0.65217391304347827</v>
      </c>
      <c r="G56" s="11">
        <f>SUM(G51:G55)</f>
        <v>8</v>
      </c>
      <c r="H56" s="13">
        <f t="shared" si="20"/>
        <v>0.34782608695652173</v>
      </c>
    </row>
    <row r="57" spans="1:8" ht="15.75" thickBot="1" x14ac:dyDescent="0.3">
      <c r="A57" s="4"/>
      <c r="B57" s="4"/>
      <c r="C57" s="4"/>
      <c r="D57" s="4"/>
      <c r="E57" s="4"/>
      <c r="F57" s="5"/>
      <c r="G57" s="4"/>
      <c r="H57" s="22"/>
    </row>
    <row r="58" spans="1:8" ht="30" x14ac:dyDescent="0.25">
      <c r="A58" s="14" t="s">
        <v>0</v>
      </c>
      <c r="B58" s="15" t="s">
        <v>10</v>
      </c>
      <c r="C58" s="15" t="s">
        <v>11</v>
      </c>
      <c r="D58" s="15" t="s">
        <v>3</v>
      </c>
      <c r="E58" s="15" t="s">
        <v>2</v>
      </c>
      <c r="F58" s="16" t="s">
        <v>6</v>
      </c>
      <c r="G58" s="15" t="s">
        <v>4</v>
      </c>
      <c r="H58" s="17" t="s">
        <v>6</v>
      </c>
    </row>
    <row r="59" spans="1:8" x14ac:dyDescent="0.25">
      <c r="A59" s="24">
        <v>8</v>
      </c>
      <c r="B59" s="6" t="s">
        <v>22</v>
      </c>
      <c r="C59" s="6">
        <v>5</v>
      </c>
      <c r="D59" s="6">
        <v>8</v>
      </c>
      <c r="E59" s="6">
        <f>D59-G59</f>
        <v>4</v>
      </c>
      <c r="F59" s="7">
        <f>E59/D59*100%</f>
        <v>0.5</v>
      </c>
      <c r="G59" s="6">
        <v>4</v>
      </c>
      <c r="H59" s="18">
        <f>G59/D59*100%</f>
        <v>0.5</v>
      </c>
    </row>
    <row r="60" spans="1:8" x14ac:dyDescent="0.25">
      <c r="A60" s="25"/>
      <c r="B60" s="6" t="s">
        <v>22</v>
      </c>
      <c r="C60" s="6">
        <v>6</v>
      </c>
      <c r="D60" s="6">
        <v>3</v>
      </c>
      <c r="E60" s="6">
        <f t="shared" ref="E60:E64" si="21">D60-G60</f>
        <v>1</v>
      </c>
      <c r="F60" s="7">
        <f t="shared" ref="F60:F64" si="22">E60/D60*100%</f>
        <v>0.33333333333333331</v>
      </c>
      <c r="G60" s="6">
        <v>2</v>
      </c>
      <c r="H60" s="18">
        <f t="shared" ref="H60:H64" si="23">G60/D60*100%</f>
        <v>0.66666666666666663</v>
      </c>
    </row>
    <row r="61" spans="1:8" x14ac:dyDescent="0.25">
      <c r="A61" s="25"/>
      <c r="B61" s="6" t="s">
        <v>22</v>
      </c>
      <c r="C61" s="6">
        <v>7</v>
      </c>
      <c r="D61" s="6">
        <v>2</v>
      </c>
      <c r="E61" s="6">
        <f t="shared" si="21"/>
        <v>2</v>
      </c>
      <c r="F61" s="7">
        <f t="shared" si="22"/>
        <v>1</v>
      </c>
      <c r="G61" s="6">
        <v>0</v>
      </c>
      <c r="H61" s="18">
        <f t="shared" si="23"/>
        <v>0</v>
      </c>
    </row>
    <row r="62" spans="1:8" x14ac:dyDescent="0.25">
      <c r="A62" s="25"/>
      <c r="B62" s="6" t="s">
        <v>22</v>
      </c>
      <c r="C62" s="6">
        <v>8</v>
      </c>
      <c r="D62" s="6">
        <v>6</v>
      </c>
      <c r="E62" s="6">
        <f t="shared" si="21"/>
        <v>2</v>
      </c>
      <c r="F62" s="7">
        <f t="shared" si="22"/>
        <v>0.33333333333333331</v>
      </c>
      <c r="G62" s="6">
        <v>4</v>
      </c>
      <c r="H62" s="18">
        <f t="shared" si="23"/>
        <v>0.66666666666666663</v>
      </c>
    </row>
    <row r="63" spans="1:8" ht="15.75" thickBot="1" x14ac:dyDescent="0.3">
      <c r="A63" s="25"/>
      <c r="B63" s="6" t="s">
        <v>22</v>
      </c>
      <c r="C63" s="8">
        <v>9</v>
      </c>
      <c r="D63" s="8">
        <v>0</v>
      </c>
      <c r="E63" s="8">
        <f t="shared" si="21"/>
        <v>0</v>
      </c>
      <c r="F63" s="9">
        <v>0</v>
      </c>
      <c r="G63" s="8">
        <v>0</v>
      </c>
      <c r="H63" s="19">
        <v>0</v>
      </c>
    </row>
    <row r="64" spans="1:8" ht="15.75" thickBot="1" x14ac:dyDescent="0.3">
      <c r="A64" s="26"/>
      <c r="B64" s="6" t="s">
        <v>22</v>
      </c>
      <c r="C64" s="11" t="s">
        <v>7</v>
      </c>
      <c r="D64" s="11">
        <f>SUM(D59:D63)</f>
        <v>19</v>
      </c>
      <c r="E64" s="11">
        <f t="shared" si="21"/>
        <v>9</v>
      </c>
      <c r="F64" s="12">
        <f t="shared" si="22"/>
        <v>0.47368421052631576</v>
      </c>
      <c r="G64" s="11">
        <f>SUM(G59:G63)</f>
        <v>10</v>
      </c>
      <c r="H64" s="13">
        <f t="shared" si="23"/>
        <v>0.52631578947368418</v>
      </c>
    </row>
    <row r="65" spans="1:8" ht="15.75" thickBot="1" x14ac:dyDescent="0.3">
      <c r="A65" s="4"/>
      <c r="B65" s="4"/>
      <c r="C65" s="4"/>
      <c r="D65" s="4"/>
      <c r="E65" s="4"/>
      <c r="F65" s="5"/>
      <c r="G65" s="4"/>
      <c r="H65" s="22"/>
    </row>
    <row r="66" spans="1:8" ht="30" x14ac:dyDescent="0.25">
      <c r="A66" s="14" t="s">
        <v>0</v>
      </c>
      <c r="B66" s="15" t="s">
        <v>10</v>
      </c>
      <c r="C66" s="15" t="s">
        <v>11</v>
      </c>
      <c r="D66" s="15" t="s">
        <v>3</v>
      </c>
      <c r="E66" s="15" t="s">
        <v>2</v>
      </c>
      <c r="F66" s="16" t="s">
        <v>6</v>
      </c>
      <c r="G66" s="15" t="s">
        <v>4</v>
      </c>
      <c r="H66" s="17" t="s">
        <v>6</v>
      </c>
    </row>
    <row r="67" spans="1:8" x14ac:dyDescent="0.25">
      <c r="A67" s="24">
        <v>9</v>
      </c>
      <c r="B67" s="6" t="s">
        <v>23</v>
      </c>
      <c r="C67" s="6">
        <v>5</v>
      </c>
      <c r="D67" s="6">
        <v>3</v>
      </c>
      <c r="E67" s="6">
        <f>D67-G67</f>
        <v>2</v>
      </c>
      <c r="F67" s="7">
        <f>E67/D67*100%</f>
        <v>0.66666666666666663</v>
      </c>
      <c r="G67" s="6">
        <v>1</v>
      </c>
      <c r="H67" s="18">
        <f>G67/D67*100%</f>
        <v>0.33333333333333331</v>
      </c>
    </row>
    <row r="68" spans="1:8" x14ac:dyDescent="0.25">
      <c r="A68" s="25"/>
      <c r="B68" s="6" t="s">
        <v>23</v>
      </c>
      <c r="C68" s="6">
        <v>6</v>
      </c>
      <c r="D68" s="6">
        <v>3</v>
      </c>
      <c r="E68" s="6">
        <f t="shared" ref="E68:E72" si="24">D68-G68</f>
        <v>2</v>
      </c>
      <c r="F68" s="7">
        <f t="shared" ref="F68:F72" si="25">E68/D68*100%</f>
        <v>0.66666666666666663</v>
      </c>
      <c r="G68" s="6">
        <v>1</v>
      </c>
      <c r="H68" s="18">
        <f t="shared" ref="H68:H72" si="26">G68/D68*100%</f>
        <v>0.33333333333333331</v>
      </c>
    </row>
    <row r="69" spans="1:8" x14ac:dyDescent="0.25">
      <c r="A69" s="25"/>
      <c r="B69" s="6" t="s">
        <v>23</v>
      </c>
      <c r="C69" s="6">
        <v>7</v>
      </c>
      <c r="D69" s="6">
        <v>2</v>
      </c>
      <c r="E69" s="6">
        <f t="shared" si="24"/>
        <v>1</v>
      </c>
      <c r="F69" s="7">
        <f t="shared" si="25"/>
        <v>0.5</v>
      </c>
      <c r="G69" s="6">
        <v>1</v>
      </c>
      <c r="H69" s="18">
        <f t="shared" si="26"/>
        <v>0.5</v>
      </c>
    </row>
    <row r="70" spans="1:8" x14ac:dyDescent="0.25">
      <c r="A70" s="25"/>
      <c r="B70" s="6" t="s">
        <v>23</v>
      </c>
      <c r="C70" s="6">
        <v>8</v>
      </c>
      <c r="D70" s="6">
        <v>2</v>
      </c>
      <c r="E70" s="6">
        <f t="shared" si="24"/>
        <v>0</v>
      </c>
      <c r="F70" s="7">
        <f t="shared" si="25"/>
        <v>0</v>
      </c>
      <c r="G70" s="6">
        <v>2</v>
      </c>
      <c r="H70" s="18">
        <f t="shared" si="26"/>
        <v>1</v>
      </c>
    </row>
    <row r="71" spans="1:8" ht="15.75" thickBot="1" x14ac:dyDescent="0.3">
      <c r="A71" s="25"/>
      <c r="B71" s="6" t="s">
        <v>23</v>
      </c>
      <c r="C71" s="8">
        <v>9</v>
      </c>
      <c r="D71" s="8">
        <v>4</v>
      </c>
      <c r="E71" s="8">
        <f t="shared" si="24"/>
        <v>2</v>
      </c>
      <c r="F71" s="9">
        <f t="shared" si="25"/>
        <v>0.5</v>
      </c>
      <c r="G71" s="8">
        <v>2</v>
      </c>
      <c r="H71" s="19">
        <f t="shared" si="26"/>
        <v>0.5</v>
      </c>
    </row>
    <row r="72" spans="1:8" ht="15.75" thickBot="1" x14ac:dyDescent="0.3">
      <c r="A72" s="26"/>
      <c r="B72" s="6" t="s">
        <v>23</v>
      </c>
      <c r="C72" s="11" t="s">
        <v>7</v>
      </c>
      <c r="D72" s="11">
        <f>SUM(D67:D71)</f>
        <v>14</v>
      </c>
      <c r="E72" s="11">
        <f t="shared" si="24"/>
        <v>7</v>
      </c>
      <c r="F72" s="12">
        <f t="shared" si="25"/>
        <v>0.5</v>
      </c>
      <c r="G72" s="11">
        <f>SUM(G67:G71)</f>
        <v>7</v>
      </c>
      <c r="H72" s="13">
        <f t="shared" si="26"/>
        <v>0.5</v>
      </c>
    </row>
    <row r="73" spans="1:8" ht="15.75" thickBot="1" x14ac:dyDescent="0.3"/>
    <row r="74" spans="1:8" ht="30" x14ac:dyDescent="0.25">
      <c r="A74" s="14" t="s">
        <v>0</v>
      </c>
      <c r="B74" s="15" t="s">
        <v>10</v>
      </c>
      <c r="C74" s="15" t="s">
        <v>11</v>
      </c>
      <c r="D74" s="15" t="s">
        <v>3</v>
      </c>
      <c r="E74" s="15" t="s">
        <v>2</v>
      </c>
      <c r="F74" s="16" t="s">
        <v>6</v>
      </c>
      <c r="G74" s="15" t="s">
        <v>4</v>
      </c>
      <c r="H74" s="17" t="s">
        <v>6</v>
      </c>
    </row>
    <row r="75" spans="1:8" x14ac:dyDescent="0.25">
      <c r="A75" s="24">
        <v>10</v>
      </c>
      <c r="B75" s="6" t="s">
        <v>15</v>
      </c>
      <c r="C75" s="6">
        <v>5</v>
      </c>
      <c r="D75" s="6">
        <v>4</v>
      </c>
      <c r="E75" s="6">
        <f>D75-G75</f>
        <v>3</v>
      </c>
      <c r="F75" s="7">
        <f>E75/D75*100%</f>
        <v>0.75</v>
      </c>
      <c r="G75" s="6">
        <v>1</v>
      </c>
      <c r="H75" s="18">
        <f>G75/D75*100%</f>
        <v>0.25</v>
      </c>
    </row>
    <row r="76" spans="1:8" x14ac:dyDescent="0.25">
      <c r="A76" s="25"/>
      <c r="B76" s="6" t="s">
        <v>15</v>
      </c>
      <c r="C76" s="6">
        <v>6</v>
      </c>
      <c r="D76" s="6">
        <v>4</v>
      </c>
      <c r="E76" s="6">
        <f t="shared" ref="E76:E80" si="27">D76-G76</f>
        <v>2</v>
      </c>
      <c r="F76" s="7">
        <f t="shared" ref="F76:F80" si="28">E76/D76*100%</f>
        <v>0.5</v>
      </c>
      <c r="G76" s="6">
        <v>2</v>
      </c>
      <c r="H76" s="18">
        <f t="shared" ref="H76:H80" si="29">G76/D76*100%</f>
        <v>0.5</v>
      </c>
    </row>
    <row r="77" spans="1:8" x14ac:dyDescent="0.25">
      <c r="A77" s="25"/>
      <c r="B77" s="6" t="s">
        <v>15</v>
      </c>
      <c r="C77" s="6">
        <v>7</v>
      </c>
      <c r="D77" s="6">
        <v>4</v>
      </c>
      <c r="E77" s="6">
        <f t="shared" si="27"/>
        <v>2</v>
      </c>
      <c r="F77" s="7">
        <f t="shared" si="28"/>
        <v>0.5</v>
      </c>
      <c r="G77" s="6">
        <v>2</v>
      </c>
      <c r="H77" s="18">
        <f t="shared" si="29"/>
        <v>0.5</v>
      </c>
    </row>
    <row r="78" spans="1:8" x14ac:dyDescent="0.25">
      <c r="A78" s="25"/>
      <c r="B78" s="6" t="s">
        <v>15</v>
      </c>
      <c r="C78" s="6">
        <v>8</v>
      </c>
      <c r="D78" s="6">
        <v>5</v>
      </c>
      <c r="E78" s="6">
        <f t="shared" si="27"/>
        <v>3</v>
      </c>
      <c r="F78" s="7">
        <f t="shared" si="28"/>
        <v>0.6</v>
      </c>
      <c r="G78" s="6">
        <v>2</v>
      </c>
      <c r="H78" s="18">
        <f t="shared" si="29"/>
        <v>0.4</v>
      </c>
    </row>
    <row r="79" spans="1:8" ht="15.75" thickBot="1" x14ac:dyDescent="0.3">
      <c r="A79" s="25"/>
      <c r="B79" s="6" t="s">
        <v>15</v>
      </c>
      <c r="C79" s="8">
        <v>9</v>
      </c>
      <c r="D79" s="8">
        <v>2</v>
      </c>
      <c r="E79" s="8">
        <f t="shared" si="27"/>
        <v>1</v>
      </c>
      <c r="F79" s="9">
        <f t="shared" si="28"/>
        <v>0.5</v>
      </c>
      <c r="G79" s="8">
        <v>1</v>
      </c>
      <c r="H79" s="19">
        <f t="shared" si="29"/>
        <v>0.5</v>
      </c>
    </row>
    <row r="80" spans="1:8" ht="15.75" thickBot="1" x14ac:dyDescent="0.3">
      <c r="A80" s="26"/>
      <c r="B80" s="6" t="s">
        <v>15</v>
      </c>
      <c r="C80" s="11" t="s">
        <v>7</v>
      </c>
      <c r="D80" s="11">
        <f>SUM(D75:D79)</f>
        <v>19</v>
      </c>
      <c r="E80" s="11">
        <f t="shared" si="27"/>
        <v>11</v>
      </c>
      <c r="F80" s="12">
        <f t="shared" si="28"/>
        <v>0.57894736842105265</v>
      </c>
      <c r="G80" s="11">
        <f>SUM(G75:G79)</f>
        <v>8</v>
      </c>
      <c r="H80" s="13">
        <f t="shared" si="29"/>
        <v>0.42105263157894735</v>
      </c>
    </row>
    <row r="81" spans="1:8" ht="15.75" thickBot="1" x14ac:dyDescent="0.3"/>
    <row r="82" spans="1:8" ht="30" x14ac:dyDescent="0.25">
      <c r="A82" s="14" t="s">
        <v>0</v>
      </c>
      <c r="B82" s="15" t="s">
        <v>10</v>
      </c>
      <c r="C82" s="15" t="s">
        <v>11</v>
      </c>
      <c r="D82" s="15" t="s">
        <v>3</v>
      </c>
      <c r="E82" s="15" t="s">
        <v>2</v>
      </c>
      <c r="F82" s="16" t="s">
        <v>6</v>
      </c>
      <c r="G82" s="15" t="s">
        <v>4</v>
      </c>
      <c r="H82" s="17" t="s">
        <v>6</v>
      </c>
    </row>
    <row r="83" spans="1:8" x14ac:dyDescent="0.25">
      <c r="A83" s="24">
        <v>11</v>
      </c>
      <c r="B83" s="6" t="s">
        <v>16</v>
      </c>
      <c r="C83" s="6">
        <v>5</v>
      </c>
      <c r="D83" s="6">
        <v>8</v>
      </c>
      <c r="E83" s="6">
        <f>D83-G83</f>
        <v>6</v>
      </c>
      <c r="F83" s="7">
        <f>E83/D83*100%</f>
        <v>0.75</v>
      </c>
      <c r="G83" s="6">
        <v>2</v>
      </c>
      <c r="H83" s="18">
        <f>G83/D83*100%</f>
        <v>0.25</v>
      </c>
    </row>
    <row r="84" spans="1:8" x14ac:dyDescent="0.25">
      <c r="A84" s="25"/>
      <c r="B84" s="6" t="s">
        <v>16</v>
      </c>
      <c r="C84" s="6">
        <v>6</v>
      </c>
      <c r="D84" s="6">
        <v>7</v>
      </c>
      <c r="E84" s="6">
        <f t="shared" ref="E84:E88" si="30">D84-G84</f>
        <v>6</v>
      </c>
      <c r="F84" s="7">
        <f t="shared" ref="F84:F88" si="31">E84/D84*100%</f>
        <v>0.8571428571428571</v>
      </c>
      <c r="G84" s="6">
        <v>1</v>
      </c>
      <c r="H84" s="18">
        <f t="shared" ref="H84:H88" si="32">G84/D84*100%</f>
        <v>0.14285714285714285</v>
      </c>
    </row>
    <row r="85" spans="1:8" x14ac:dyDescent="0.25">
      <c r="A85" s="25"/>
      <c r="B85" s="6" t="s">
        <v>16</v>
      </c>
      <c r="C85" s="6">
        <v>7</v>
      </c>
      <c r="D85" s="6">
        <v>5</v>
      </c>
      <c r="E85" s="6">
        <f t="shared" si="30"/>
        <v>2</v>
      </c>
      <c r="F85" s="7">
        <f t="shared" si="31"/>
        <v>0.4</v>
      </c>
      <c r="G85" s="6">
        <v>3</v>
      </c>
      <c r="H85" s="18">
        <f t="shared" si="32"/>
        <v>0.6</v>
      </c>
    </row>
    <row r="86" spans="1:8" x14ac:dyDescent="0.25">
      <c r="A86" s="25"/>
      <c r="B86" s="6" t="s">
        <v>16</v>
      </c>
      <c r="C86" s="6">
        <v>8</v>
      </c>
      <c r="D86" s="6">
        <v>8</v>
      </c>
      <c r="E86" s="6">
        <f t="shared" si="30"/>
        <v>4</v>
      </c>
      <c r="F86" s="7">
        <f t="shared" si="31"/>
        <v>0.5</v>
      </c>
      <c r="G86" s="6">
        <v>4</v>
      </c>
      <c r="H86" s="18">
        <f t="shared" si="32"/>
        <v>0.5</v>
      </c>
    </row>
    <row r="87" spans="1:8" ht="15.75" thickBot="1" x14ac:dyDescent="0.3">
      <c r="A87" s="25"/>
      <c r="B87" s="6" t="s">
        <v>16</v>
      </c>
      <c r="C87" s="8">
        <v>9</v>
      </c>
      <c r="D87" s="8">
        <v>6</v>
      </c>
      <c r="E87" s="8">
        <f t="shared" si="30"/>
        <v>5</v>
      </c>
      <c r="F87" s="9">
        <f t="shared" si="31"/>
        <v>0.83333333333333337</v>
      </c>
      <c r="G87" s="8">
        <v>1</v>
      </c>
      <c r="H87" s="19">
        <f t="shared" si="32"/>
        <v>0.16666666666666666</v>
      </c>
    </row>
    <row r="88" spans="1:8" ht="15.75" thickBot="1" x14ac:dyDescent="0.3">
      <c r="A88" s="26"/>
      <c r="B88" s="6" t="s">
        <v>16</v>
      </c>
      <c r="C88" s="11" t="s">
        <v>7</v>
      </c>
      <c r="D88" s="11">
        <f>SUM(D83:D87)</f>
        <v>34</v>
      </c>
      <c r="E88" s="11">
        <f t="shared" si="30"/>
        <v>23</v>
      </c>
      <c r="F88" s="12">
        <f t="shared" si="31"/>
        <v>0.67647058823529416</v>
      </c>
      <c r="G88" s="11">
        <f>SUM(G83:G87)</f>
        <v>11</v>
      </c>
      <c r="H88" s="13">
        <f t="shared" si="32"/>
        <v>0.3235294117647059</v>
      </c>
    </row>
    <row r="89" spans="1:8" ht="15.75" thickBot="1" x14ac:dyDescent="0.3"/>
    <row r="90" spans="1:8" ht="30" x14ac:dyDescent="0.25">
      <c r="A90" s="14" t="s">
        <v>0</v>
      </c>
      <c r="B90" s="15" t="s">
        <v>10</v>
      </c>
      <c r="C90" s="15" t="s">
        <v>11</v>
      </c>
      <c r="D90" s="15" t="s">
        <v>3</v>
      </c>
      <c r="E90" s="15" t="s">
        <v>2</v>
      </c>
      <c r="F90" s="16" t="s">
        <v>6</v>
      </c>
      <c r="G90" s="15" t="s">
        <v>4</v>
      </c>
      <c r="H90" s="17" t="s">
        <v>6</v>
      </c>
    </row>
    <row r="91" spans="1:8" x14ac:dyDescent="0.25">
      <c r="A91" s="24">
        <v>12</v>
      </c>
      <c r="B91" s="6" t="s">
        <v>17</v>
      </c>
      <c r="C91" s="6">
        <v>5</v>
      </c>
      <c r="D91" s="6">
        <v>13</v>
      </c>
      <c r="E91" s="6">
        <f>D91-G91</f>
        <v>9</v>
      </c>
      <c r="F91" s="7">
        <f>E91/D91*100%</f>
        <v>0.69230769230769229</v>
      </c>
      <c r="G91" s="6">
        <v>4</v>
      </c>
      <c r="H91" s="18">
        <f>G91/D91*100%</f>
        <v>0.30769230769230771</v>
      </c>
    </row>
    <row r="92" spans="1:8" x14ac:dyDescent="0.25">
      <c r="A92" s="25"/>
      <c r="B92" s="6" t="s">
        <v>17</v>
      </c>
      <c r="C92" s="6">
        <v>6</v>
      </c>
      <c r="D92" s="6">
        <v>12</v>
      </c>
      <c r="E92" s="6">
        <f t="shared" ref="E92:E96" si="33">D92-G92</f>
        <v>4</v>
      </c>
      <c r="F92" s="7">
        <f t="shared" ref="F92:F96" si="34">E92/D92*100%</f>
        <v>0.33333333333333331</v>
      </c>
      <c r="G92" s="6">
        <v>8</v>
      </c>
      <c r="H92" s="18">
        <f t="shared" ref="H92:H96" si="35">G92/D92*100%</f>
        <v>0.66666666666666663</v>
      </c>
    </row>
    <row r="93" spans="1:8" x14ac:dyDescent="0.25">
      <c r="A93" s="25"/>
      <c r="B93" s="6" t="s">
        <v>17</v>
      </c>
      <c r="C93" s="6">
        <v>7</v>
      </c>
      <c r="D93" s="6">
        <v>8</v>
      </c>
      <c r="E93" s="6">
        <f t="shared" si="33"/>
        <v>2</v>
      </c>
      <c r="F93" s="7">
        <f t="shared" si="34"/>
        <v>0.25</v>
      </c>
      <c r="G93" s="6">
        <v>6</v>
      </c>
      <c r="H93" s="18">
        <f t="shared" si="35"/>
        <v>0.75</v>
      </c>
    </row>
    <row r="94" spans="1:8" x14ac:dyDescent="0.25">
      <c r="A94" s="25"/>
      <c r="B94" s="6" t="s">
        <v>17</v>
      </c>
      <c r="C94" s="6">
        <v>8</v>
      </c>
      <c r="D94" s="6">
        <v>10</v>
      </c>
      <c r="E94" s="6">
        <f t="shared" si="33"/>
        <v>5</v>
      </c>
      <c r="F94" s="7">
        <f t="shared" si="34"/>
        <v>0.5</v>
      </c>
      <c r="G94" s="6">
        <v>5</v>
      </c>
      <c r="H94" s="18">
        <f t="shared" si="35"/>
        <v>0.5</v>
      </c>
    </row>
    <row r="95" spans="1:8" ht="15.75" thickBot="1" x14ac:dyDescent="0.3">
      <c r="A95" s="25"/>
      <c r="B95" s="6" t="s">
        <v>17</v>
      </c>
      <c r="C95" s="8">
        <v>9</v>
      </c>
      <c r="D95" s="8">
        <v>7</v>
      </c>
      <c r="E95" s="8">
        <f t="shared" si="33"/>
        <v>2</v>
      </c>
      <c r="F95" s="9">
        <f t="shared" si="34"/>
        <v>0.2857142857142857</v>
      </c>
      <c r="G95" s="8">
        <v>5</v>
      </c>
      <c r="H95" s="19">
        <f t="shared" si="35"/>
        <v>0.7142857142857143</v>
      </c>
    </row>
    <row r="96" spans="1:8" ht="15.75" thickBot="1" x14ac:dyDescent="0.3">
      <c r="A96" s="26"/>
      <c r="B96" s="6" t="s">
        <v>17</v>
      </c>
      <c r="C96" s="11" t="s">
        <v>7</v>
      </c>
      <c r="D96" s="11">
        <f>SUM(D91:D95)</f>
        <v>50</v>
      </c>
      <c r="E96" s="11">
        <f t="shared" si="33"/>
        <v>22</v>
      </c>
      <c r="F96" s="12">
        <f t="shared" si="34"/>
        <v>0.44</v>
      </c>
      <c r="G96" s="11">
        <f>SUM(G91:G95)</f>
        <v>28</v>
      </c>
      <c r="H96" s="13">
        <f t="shared" si="35"/>
        <v>0.56000000000000005</v>
      </c>
    </row>
    <row r="97" spans="1:8" ht="15.75" thickBot="1" x14ac:dyDescent="0.3">
      <c r="A97" s="4"/>
      <c r="B97" s="4"/>
      <c r="C97" s="4"/>
      <c r="D97" s="4"/>
      <c r="E97" s="4"/>
      <c r="F97" s="5"/>
      <c r="G97" s="4"/>
      <c r="H97" s="22"/>
    </row>
    <row r="98" spans="1:8" ht="30" x14ac:dyDescent="0.25">
      <c r="A98" s="14" t="s">
        <v>0</v>
      </c>
      <c r="B98" s="15" t="s">
        <v>10</v>
      </c>
      <c r="C98" s="15" t="s">
        <v>11</v>
      </c>
      <c r="D98" s="15" t="s">
        <v>3</v>
      </c>
      <c r="E98" s="15" t="s">
        <v>2</v>
      </c>
      <c r="F98" s="16" t="s">
        <v>6</v>
      </c>
      <c r="G98" s="15" t="s">
        <v>4</v>
      </c>
      <c r="H98" s="17" t="s">
        <v>6</v>
      </c>
    </row>
    <row r="99" spans="1:8" x14ac:dyDescent="0.25">
      <c r="A99" s="24">
        <v>13</v>
      </c>
      <c r="B99" s="6" t="s">
        <v>24</v>
      </c>
      <c r="C99" s="6">
        <v>5</v>
      </c>
      <c r="D99" s="6">
        <v>3</v>
      </c>
      <c r="E99" s="6">
        <f>D99-G99</f>
        <v>3</v>
      </c>
      <c r="F99" s="7">
        <f>E99/D99*100%</f>
        <v>1</v>
      </c>
      <c r="G99" s="6">
        <v>0</v>
      </c>
      <c r="H99" s="18">
        <f>G99/D99*100%</f>
        <v>0</v>
      </c>
    </row>
    <row r="100" spans="1:8" x14ac:dyDescent="0.25">
      <c r="A100" s="25"/>
      <c r="B100" s="6" t="s">
        <v>24</v>
      </c>
      <c r="C100" s="6">
        <v>6</v>
      </c>
      <c r="D100" s="6">
        <v>2</v>
      </c>
      <c r="E100" s="6">
        <f t="shared" ref="E100:E104" si="36">D100-G100</f>
        <v>1</v>
      </c>
      <c r="F100" s="7">
        <f t="shared" ref="F100:F104" si="37">E100/D100*100%</f>
        <v>0.5</v>
      </c>
      <c r="G100" s="6">
        <v>1</v>
      </c>
      <c r="H100" s="18">
        <f t="shared" ref="H100:H104" si="38">G100/D100*100%</f>
        <v>0.5</v>
      </c>
    </row>
    <row r="101" spans="1:8" x14ac:dyDescent="0.25">
      <c r="A101" s="25"/>
      <c r="B101" s="6" t="s">
        <v>24</v>
      </c>
      <c r="C101" s="6">
        <v>7</v>
      </c>
      <c r="D101" s="6">
        <v>6</v>
      </c>
      <c r="E101" s="6">
        <f t="shared" si="36"/>
        <v>2</v>
      </c>
      <c r="F101" s="7">
        <f t="shared" si="37"/>
        <v>0.33333333333333331</v>
      </c>
      <c r="G101" s="6">
        <v>4</v>
      </c>
      <c r="H101" s="18">
        <f t="shared" si="38"/>
        <v>0.66666666666666663</v>
      </c>
    </row>
    <row r="102" spans="1:8" x14ac:dyDescent="0.25">
      <c r="A102" s="25"/>
      <c r="B102" s="6" t="s">
        <v>24</v>
      </c>
      <c r="C102" s="6">
        <v>8</v>
      </c>
      <c r="D102" s="6">
        <v>4</v>
      </c>
      <c r="E102" s="6">
        <f t="shared" si="36"/>
        <v>3</v>
      </c>
      <c r="F102" s="7">
        <f t="shared" si="37"/>
        <v>0.75</v>
      </c>
      <c r="G102" s="6">
        <v>1</v>
      </c>
      <c r="H102" s="18">
        <f t="shared" si="38"/>
        <v>0.25</v>
      </c>
    </row>
    <row r="103" spans="1:8" ht="15.75" thickBot="1" x14ac:dyDescent="0.3">
      <c r="A103" s="25"/>
      <c r="B103" s="6" t="s">
        <v>24</v>
      </c>
      <c r="C103" s="8">
        <v>9</v>
      </c>
      <c r="D103" s="8">
        <v>2</v>
      </c>
      <c r="E103" s="8">
        <f t="shared" si="36"/>
        <v>0</v>
      </c>
      <c r="F103" s="9">
        <f t="shared" si="37"/>
        <v>0</v>
      </c>
      <c r="G103" s="8">
        <v>2</v>
      </c>
      <c r="H103" s="19">
        <f t="shared" si="38"/>
        <v>1</v>
      </c>
    </row>
    <row r="104" spans="1:8" ht="15.75" thickBot="1" x14ac:dyDescent="0.3">
      <c r="A104" s="26"/>
      <c r="B104" s="6" t="s">
        <v>24</v>
      </c>
      <c r="C104" s="11" t="s">
        <v>7</v>
      </c>
      <c r="D104" s="11">
        <f>SUM(D99:D103)</f>
        <v>17</v>
      </c>
      <c r="E104" s="11">
        <f t="shared" si="36"/>
        <v>9</v>
      </c>
      <c r="F104" s="12">
        <f t="shared" si="37"/>
        <v>0.52941176470588236</v>
      </c>
      <c r="G104" s="11">
        <f>SUM(G99:G103)</f>
        <v>8</v>
      </c>
      <c r="H104" s="13">
        <f t="shared" si="38"/>
        <v>0.47058823529411764</v>
      </c>
    </row>
    <row r="105" spans="1:8" ht="15.75" thickBot="1" x14ac:dyDescent="0.3">
      <c r="A105" s="4"/>
      <c r="B105" s="4"/>
      <c r="C105" s="4"/>
      <c r="D105" s="4"/>
      <c r="E105" s="4"/>
      <c r="F105" s="5"/>
      <c r="G105" s="4"/>
      <c r="H105" s="22"/>
    </row>
    <row r="106" spans="1:8" ht="30" x14ac:dyDescent="0.25">
      <c r="A106" s="14" t="s">
        <v>0</v>
      </c>
      <c r="B106" s="15" t="s">
        <v>10</v>
      </c>
      <c r="C106" s="15" t="s">
        <v>11</v>
      </c>
      <c r="D106" s="15" t="s">
        <v>3</v>
      </c>
      <c r="E106" s="15" t="s">
        <v>2</v>
      </c>
      <c r="F106" s="16" t="s">
        <v>6</v>
      </c>
      <c r="G106" s="15" t="s">
        <v>4</v>
      </c>
      <c r="H106" s="17" t="s">
        <v>6</v>
      </c>
    </row>
    <row r="107" spans="1:8" x14ac:dyDescent="0.25">
      <c r="A107" s="24">
        <v>14</v>
      </c>
      <c r="B107" s="6" t="s">
        <v>18</v>
      </c>
      <c r="C107" s="6">
        <v>5</v>
      </c>
      <c r="D107" s="6">
        <v>5</v>
      </c>
      <c r="E107" s="6">
        <f>D107-G107</f>
        <v>3</v>
      </c>
      <c r="F107" s="7">
        <f>E107/D107*100%</f>
        <v>0.6</v>
      </c>
      <c r="G107" s="6">
        <v>2</v>
      </c>
      <c r="H107" s="18">
        <f>G107/D107*100%</f>
        <v>0.4</v>
      </c>
    </row>
    <row r="108" spans="1:8" x14ac:dyDescent="0.25">
      <c r="A108" s="25"/>
      <c r="B108" s="6" t="s">
        <v>18</v>
      </c>
      <c r="C108" s="6">
        <v>6</v>
      </c>
      <c r="D108" s="6">
        <v>2</v>
      </c>
      <c r="E108" s="6">
        <f t="shared" ref="E108:E112" si="39">D108-G108</f>
        <v>0</v>
      </c>
      <c r="F108" s="7">
        <f t="shared" ref="F108:F112" si="40">E108/D108*100%</f>
        <v>0</v>
      </c>
      <c r="G108" s="6">
        <v>2</v>
      </c>
      <c r="H108" s="18">
        <f t="shared" ref="H108:H112" si="41">G108/D108*100%</f>
        <v>1</v>
      </c>
    </row>
    <row r="109" spans="1:8" x14ac:dyDescent="0.25">
      <c r="A109" s="25"/>
      <c r="B109" s="6" t="s">
        <v>18</v>
      </c>
      <c r="C109" s="6">
        <v>7</v>
      </c>
      <c r="D109" s="6">
        <v>1</v>
      </c>
      <c r="E109" s="6">
        <f t="shared" si="39"/>
        <v>1</v>
      </c>
      <c r="F109" s="7">
        <f t="shared" si="40"/>
        <v>1</v>
      </c>
      <c r="G109" s="6">
        <v>0</v>
      </c>
      <c r="H109" s="18">
        <f t="shared" si="41"/>
        <v>0</v>
      </c>
    </row>
    <row r="110" spans="1:8" x14ac:dyDescent="0.25">
      <c r="A110" s="25"/>
      <c r="B110" s="6" t="s">
        <v>18</v>
      </c>
      <c r="C110" s="6">
        <v>8</v>
      </c>
      <c r="D110" s="6">
        <v>6</v>
      </c>
      <c r="E110" s="6">
        <f t="shared" si="39"/>
        <v>2</v>
      </c>
      <c r="F110" s="7">
        <f t="shared" si="40"/>
        <v>0.33333333333333331</v>
      </c>
      <c r="G110" s="6">
        <v>4</v>
      </c>
      <c r="H110" s="18">
        <f t="shared" si="41"/>
        <v>0.66666666666666663</v>
      </c>
    </row>
    <row r="111" spans="1:8" ht="15.75" thickBot="1" x14ac:dyDescent="0.3">
      <c r="A111" s="25"/>
      <c r="B111" s="6" t="s">
        <v>18</v>
      </c>
      <c r="C111" s="8">
        <v>9</v>
      </c>
      <c r="D111" s="8">
        <v>1</v>
      </c>
      <c r="E111" s="8">
        <f t="shared" si="39"/>
        <v>1</v>
      </c>
      <c r="F111" s="9">
        <f t="shared" si="40"/>
        <v>1</v>
      </c>
      <c r="G111" s="8">
        <v>0</v>
      </c>
      <c r="H111" s="19">
        <f t="shared" si="41"/>
        <v>0</v>
      </c>
    </row>
    <row r="112" spans="1:8" ht="15.75" thickBot="1" x14ac:dyDescent="0.3">
      <c r="A112" s="26"/>
      <c r="B112" s="6" t="s">
        <v>18</v>
      </c>
      <c r="C112" s="11" t="s">
        <v>7</v>
      </c>
      <c r="D112" s="11">
        <f>SUM(D107:D111)</f>
        <v>15</v>
      </c>
      <c r="E112" s="11">
        <f t="shared" si="39"/>
        <v>7</v>
      </c>
      <c r="F112" s="12">
        <f t="shared" si="40"/>
        <v>0.46666666666666667</v>
      </c>
      <c r="G112" s="11">
        <f>SUM(G107:G111)</f>
        <v>8</v>
      </c>
      <c r="H112" s="13">
        <f t="shared" si="41"/>
        <v>0.53333333333333333</v>
      </c>
    </row>
    <row r="113" spans="1:8" ht="15.75" thickBot="1" x14ac:dyDescent="0.3"/>
    <row r="114" spans="1:8" ht="30" x14ac:dyDescent="0.25">
      <c r="A114" s="14" t="s">
        <v>0</v>
      </c>
      <c r="B114" s="15" t="s">
        <v>10</v>
      </c>
      <c r="C114" s="15" t="s">
        <v>11</v>
      </c>
      <c r="D114" s="15" t="s">
        <v>3</v>
      </c>
      <c r="E114" s="15" t="s">
        <v>2</v>
      </c>
      <c r="F114" s="16" t="s">
        <v>6</v>
      </c>
      <c r="G114" s="15" t="s">
        <v>4</v>
      </c>
      <c r="H114" s="17" t="s">
        <v>6</v>
      </c>
    </row>
    <row r="115" spans="1:8" x14ac:dyDescent="0.25">
      <c r="A115" s="24">
        <v>15</v>
      </c>
      <c r="B115" s="6" t="s">
        <v>19</v>
      </c>
      <c r="C115" s="6">
        <v>5</v>
      </c>
      <c r="D115" s="6">
        <v>3</v>
      </c>
      <c r="E115" s="6">
        <f>D115-G115</f>
        <v>3</v>
      </c>
      <c r="F115" s="7">
        <f>E115/D115*100%</f>
        <v>1</v>
      </c>
      <c r="G115" s="6">
        <v>0</v>
      </c>
      <c r="H115" s="18">
        <f>G115/D115*100%</f>
        <v>0</v>
      </c>
    </row>
    <row r="116" spans="1:8" x14ac:dyDescent="0.25">
      <c r="A116" s="25"/>
      <c r="B116" s="6" t="s">
        <v>19</v>
      </c>
      <c r="C116" s="6">
        <v>6</v>
      </c>
      <c r="D116" s="6">
        <v>5</v>
      </c>
      <c r="E116" s="6">
        <f t="shared" ref="E116:E120" si="42">D116-G116</f>
        <v>3</v>
      </c>
      <c r="F116" s="7">
        <f t="shared" ref="F116:F120" si="43">E116/D116*100%</f>
        <v>0.6</v>
      </c>
      <c r="G116" s="6">
        <v>2</v>
      </c>
      <c r="H116" s="18">
        <f t="shared" ref="H116:H120" si="44">G116/D116*100%</f>
        <v>0.4</v>
      </c>
    </row>
    <row r="117" spans="1:8" x14ac:dyDescent="0.25">
      <c r="A117" s="25"/>
      <c r="B117" s="6" t="s">
        <v>19</v>
      </c>
      <c r="C117" s="6">
        <v>7</v>
      </c>
      <c r="D117" s="6">
        <v>3</v>
      </c>
      <c r="E117" s="6">
        <f t="shared" si="42"/>
        <v>3</v>
      </c>
      <c r="F117" s="7">
        <f t="shared" si="43"/>
        <v>1</v>
      </c>
      <c r="G117" s="6">
        <v>0</v>
      </c>
      <c r="H117" s="18">
        <f t="shared" si="44"/>
        <v>0</v>
      </c>
    </row>
    <row r="118" spans="1:8" x14ac:dyDescent="0.25">
      <c r="A118" s="25"/>
      <c r="B118" s="6" t="s">
        <v>19</v>
      </c>
      <c r="C118" s="6">
        <v>8</v>
      </c>
      <c r="D118" s="6">
        <v>4</v>
      </c>
      <c r="E118" s="6">
        <f t="shared" si="42"/>
        <v>2</v>
      </c>
      <c r="F118" s="7">
        <f t="shared" si="43"/>
        <v>0.5</v>
      </c>
      <c r="G118" s="6">
        <v>2</v>
      </c>
      <c r="H118" s="18">
        <f t="shared" si="44"/>
        <v>0.5</v>
      </c>
    </row>
    <row r="119" spans="1:8" ht="15.75" thickBot="1" x14ac:dyDescent="0.3">
      <c r="A119" s="25"/>
      <c r="B119" s="6" t="s">
        <v>19</v>
      </c>
      <c r="C119" s="8">
        <v>9</v>
      </c>
      <c r="D119" s="8">
        <v>4</v>
      </c>
      <c r="E119" s="8">
        <f t="shared" si="42"/>
        <v>2</v>
      </c>
      <c r="F119" s="9">
        <f t="shared" si="43"/>
        <v>0.5</v>
      </c>
      <c r="G119" s="8">
        <v>2</v>
      </c>
      <c r="H119" s="19">
        <f t="shared" si="44"/>
        <v>0.5</v>
      </c>
    </row>
    <row r="120" spans="1:8" ht="15.75" thickBot="1" x14ac:dyDescent="0.3">
      <c r="A120" s="26"/>
      <c r="B120" s="6" t="s">
        <v>19</v>
      </c>
      <c r="C120" s="11" t="s">
        <v>7</v>
      </c>
      <c r="D120" s="11">
        <f>SUM(D115:D119)</f>
        <v>19</v>
      </c>
      <c r="E120" s="11">
        <f t="shared" si="42"/>
        <v>13</v>
      </c>
      <c r="F120" s="12">
        <f t="shared" si="43"/>
        <v>0.68421052631578949</v>
      </c>
      <c r="G120" s="11">
        <f>SUM(G115:G119)</f>
        <v>6</v>
      </c>
      <c r="H120" s="13">
        <f t="shared" si="44"/>
        <v>0.31578947368421051</v>
      </c>
    </row>
    <row r="121" spans="1:8" ht="15.75" thickBot="1" x14ac:dyDescent="0.3"/>
    <row r="122" spans="1:8" ht="30" x14ac:dyDescent="0.25">
      <c r="A122" s="14" t="s">
        <v>0</v>
      </c>
      <c r="B122" s="15" t="s">
        <v>10</v>
      </c>
      <c r="C122" s="15" t="s">
        <v>11</v>
      </c>
      <c r="D122" s="15" t="s">
        <v>3</v>
      </c>
      <c r="E122" s="15" t="s">
        <v>2</v>
      </c>
      <c r="F122" s="16" t="s">
        <v>6</v>
      </c>
      <c r="G122" s="15" t="s">
        <v>4</v>
      </c>
      <c r="H122" s="17" t="s">
        <v>6</v>
      </c>
    </row>
    <row r="123" spans="1:8" x14ac:dyDescent="0.25">
      <c r="A123" s="24">
        <v>16</v>
      </c>
      <c r="B123" s="6" t="s">
        <v>20</v>
      </c>
      <c r="C123" s="6">
        <v>5</v>
      </c>
      <c r="D123" s="6">
        <v>6</v>
      </c>
      <c r="E123" s="6">
        <f>D123-G123</f>
        <v>5</v>
      </c>
      <c r="F123" s="7">
        <f>E123/D123*100%</f>
        <v>0.83333333333333337</v>
      </c>
      <c r="G123" s="6">
        <v>1</v>
      </c>
      <c r="H123" s="18">
        <f>G123/D123*100%</f>
        <v>0.16666666666666666</v>
      </c>
    </row>
    <row r="124" spans="1:8" x14ac:dyDescent="0.25">
      <c r="A124" s="25"/>
      <c r="B124" s="6" t="s">
        <v>20</v>
      </c>
      <c r="C124" s="6">
        <v>6</v>
      </c>
      <c r="D124" s="6">
        <v>5</v>
      </c>
      <c r="E124" s="6">
        <f t="shared" ref="E124:E128" si="45">D124-G124</f>
        <v>1</v>
      </c>
      <c r="F124" s="7">
        <f t="shared" ref="F124:F128" si="46">E124/D124*100%</f>
        <v>0.2</v>
      </c>
      <c r="G124" s="6">
        <v>4</v>
      </c>
      <c r="H124" s="18">
        <f t="shared" ref="H124:H128" si="47">G124/D124*100%</f>
        <v>0.8</v>
      </c>
    </row>
    <row r="125" spans="1:8" x14ac:dyDescent="0.25">
      <c r="A125" s="25"/>
      <c r="B125" s="6" t="s">
        <v>20</v>
      </c>
      <c r="C125" s="6">
        <v>7</v>
      </c>
      <c r="D125" s="6">
        <v>2</v>
      </c>
      <c r="E125" s="6">
        <f t="shared" si="45"/>
        <v>0</v>
      </c>
      <c r="F125" s="7">
        <f t="shared" si="46"/>
        <v>0</v>
      </c>
      <c r="G125" s="6">
        <v>2</v>
      </c>
      <c r="H125" s="18">
        <f t="shared" si="47"/>
        <v>1</v>
      </c>
    </row>
    <row r="126" spans="1:8" x14ac:dyDescent="0.25">
      <c r="A126" s="25"/>
      <c r="B126" s="6" t="s">
        <v>20</v>
      </c>
      <c r="C126" s="6">
        <v>8</v>
      </c>
      <c r="D126" s="6">
        <v>4</v>
      </c>
      <c r="E126" s="6">
        <f t="shared" si="45"/>
        <v>0</v>
      </c>
      <c r="F126" s="7">
        <f t="shared" si="46"/>
        <v>0</v>
      </c>
      <c r="G126" s="6">
        <v>4</v>
      </c>
      <c r="H126" s="18">
        <f t="shared" si="47"/>
        <v>1</v>
      </c>
    </row>
    <row r="127" spans="1:8" ht="15.75" thickBot="1" x14ac:dyDescent="0.3">
      <c r="A127" s="25"/>
      <c r="B127" s="6" t="s">
        <v>20</v>
      </c>
      <c r="C127" s="8">
        <v>9</v>
      </c>
      <c r="D127" s="8">
        <v>6</v>
      </c>
      <c r="E127" s="8">
        <f t="shared" si="45"/>
        <v>3</v>
      </c>
      <c r="F127" s="9">
        <f t="shared" si="46"/>
        <v>0.5</v>
      </c>
      <c r="G127" s="8">
        <v>3</v>
      </c>
      <c r="H127" s="19">
        <f t="shared" si="47"/>
        <v>0.5</v>
      </c>
    </row>
    <row r="128" spans="1:8" ht="15.75" thickBot="1" x14ac:dyDescent="0.3">
      <c r="A128" s="26"/>
      <c r="B128" s="6" t="s">
        <v>20</v>
      </c>
      <c r="C128" s="11" t="s">
        <v>7</v>
      </c>
      <c r="D128" s="11">
        <f>SUM(D123:D127)</f>
        <v>23</v>
      </c>
      <c r="E128" s="11">
        <f t="shared" si="45"/>
        <v>9</v>
      </c>
      <c r="F128" s="12">
        <f t="shared" si="46"/>
        <v>0.39130434782608697</v>
      </c>
      <c r="G128" s="11">
        <f>SUM(G123:G127)</f>
        <v>14</v>
      </c>
      <c r="H128" s="13">
        <f t="shared" si="47"/>
        <v>0.60869565217391308</v>
      </c>
    </row>
    <row r="129" spans="1:8" ht="15.75" thickBot="1" x14ac:dyDescent="0.3"/>
    <row r="130" spans="1:8" ht="30" x14ac:dyDescent="0.25">
      <c r="A130" s="14" t="s">
        <v>0</v>
      </c>
      <c r="B130" s="15" t="s">
        <v>10</v>
      </c>
      <c r="C130" s="15" t="s">
        <v>11</v>
      </c>
      <c r="D130" s="15" t="s">
        <v>3</v>
      </c>
      <c r="E130" s="15" t="s">
        <v>2</v>
      </c>
      <c r="F130" s="16" t="s">
        <v>6</v>
      </c>
      <c r="G130" s="15" t="s">
        <v>4</v>
      </c>
      <c r="H130" s="17" t="s">
        <v>6</v>
      </c>
    </row>
    <row r="131" spans="1:8" x14ac:dyDescent="0.25">
      <c r="A131" s="24">
        <v>17</v>
      </c>
      <c r="B131" s="6" t="s">
        <v>21</v>
      </c>
      <c r="C131" s="6">
        <v>5</v>
      </c>
      <c r="D131" s="6">
        <v>13</v>
      </c>
      <c r="E131" s="6">
        <f>D131-G131</f>
        <v>7</v>
      </c>
      <c r="F131" s="7">
        <f>E131/D131*100%</f>
        <v>0.53846153846153844</v>
      </c>
      <c r="G131" s="6">
        <v>6</v>
      </c>
      <c r="H131" s="18">
        <f>G131/D131*100%</f>
        <v>0.46153846153846156</v>
      </c>
    </row>
    <row r="132" spans="1:8" x14ac:dyDescent="0.25">
      <c r="A132" s="25"/>
      <c r="B132" s="6" t="s">
        <v>21</v>
      </c>
      <c r="C132" s="6">
        <v>6</v>
      </c>
      <c r="D132" s="6">
        <v>6</v>
      </c>
      <c r="E132" s="6">
        <f t="shared" ref="E132:E136" si="48">D132-G132</f>
        <v>4</v>
      </c>
      <c r="F132" s="7">
        <f t="shared" ref="F132:F136" si="49">E132/D132*100%</f>
        <v>0.66666666666666663</v>
      </c>
      <c r="G132" s="6">
        <v>2</v>
      </c>
      <c r="H132" s="18">
        <f t="shared" ref="H132:H136" si="50">G132/D132*100%</f>
        <v>0.33333333333333331</v>
      </c>
    </row>
    <row r="133" spans="1:8" x14ac:dyDescent="0.25">
      <c r="A133" s="25"/>
      <c r="B133" s="6" t="s">
        <v>21</v>
      </c>
      <c r="C133" s="6">
        <v>7</v>
      </c>
      <c r="D133" s="6">
        <v>4</v>
      </c>
      <c r="E133" s="6">
        <f t="shared" si="48"/>
        <v>1</v>
      </c>
      <c r="F133" s="7">
        <f t="shared" si="49"/>
        <v>0.25</v>
      </c>
      <c r="G133" s="6">
        <v>3</v>
      </c>
      <c r="H133" s="18">
        <f t="shared" si="50"/>
        <v>0.75</v>
      </c>
    </row>
    <row r="134" spans="1:8" x14ac:dyDescent="0.25">
      <c r="A134" s="25"/>
      <c r="B134" s="6" t="s">
        <v>21</v>
      </c>
      <c r="C134" s="6">
        <v>8</v>
      </c>
      <c r="D134" s="6">
        <v>10</v>
      </c>
      <c r="E134" s="6">
        <f t="shared" si="48"/>
        <v>6</v>
      </c>
      <c r="F134" s="7">
        <f t="shared" si="49"/>
        <v>0.6</v>
      </c>
      <c r="G134" s="6">
        <v>4</v>
      </c>
      <c r="H134" s="18">
        <f t="shared" si="50"/>
        <v>0.4</v>
      </c>
    </row>
    <row r="135" spans="1:8" ht="15.75" thickBot="1" x14ac:dyDescent="0.3">
      <c r="A135" s="25"/>
      <c r="B135" s="6" t="s">
        <v>21</v>
      </c>
      <c r="C135" s="8">
        <v>9</v>
      </c>
      <c r="D135" s="8">
        <v>5</v>
      </c>
      <c r="E135" s="8">
        <f t="shared" si="48"/>
        <v>1</v>
      </c>
      <c r="F135" s="9">
        <f t="shared" si="49"/>
        <v>0.2</v>
      </c>
      <c r="G135" s="8">
        <v>4</v>
      </c>
      <c r="H135" s="19">
        <f t="shared" si="50"/>
        <v>0.8</v>
      </c>
    </row>
    <row r="136" spans="1:8" ht="15.75" thickBot="1" x14ac:dyDescent="0.3">
      <c r="A136" s="26"/>
      <c r="B136" s="6" t="s">
        <v>21</v>
      </c>
      <c r="C136" s="11" t="s">
        <v>7</v>
      </c>
      <c r="D136" s="11">
        <f>SUM(D131:D135)</f>
        <v>38</v>
      </c>
      <c r="E136" s="11">
        <f t="shared" si="48"/>
        <v>19</v>
      </c>
      <c r="F136" s="12">
        <f t="shared" si="49"/>
        <v>0.5</v>
      </c>
      <c r="G136" s="11">
        <f>SUM(G131:G135)</f>
        <v>19</v>
      </c>
      <c r="H136" s="13">
        <f t="shared" si="50"/>
        <v>0.5</v>
      </c>
    </row>
    <row r="137" spans="1:8" ht="15.75" thickBot="1" x14ac:dyDescent="0.3"/>
    <row r="138" spans="1:8" ht="30" x14ac:dyDescent="0.25">
      <c r="A138" s="14" t="s">
        <v>0</v>
      </c>
      <c r="B138" s="15" t="s">
        <v>10</v>
      </c>
      <c r="C138" s="15" t="s">
        <v>11</v>
      </c>
      <c r="D138" s="15" t="s">
        <v>3</v>
      </c>
      <c r="E138" s="15" t="s">
        <v>2</v>
      </c>
      <c r="F138" s="16" t="s">
        <v>6</v>
      </c>
      <c r="G138" s="15" t="s">
        <v>4</v>
      </c>
      <c r="H138" s="17" t="s">
        <v>6</v>
      </c>
    </row>
    <row r="139" spans="1:8" x14ac:dyDescent="0.25">
      <c r="A139" s="24">
        <v>18</v>
      </c>
      <c r="B139" s="6" t="s">
        <v>25</v>
      </c>
      <c r="C139" s="6">
        <v>5</v>
      </c>
      <c r="D139" s="6">
        <v>6</v>
      </c>
      <c r="E139" s="6">
        <f>D139-G139</f>
        <v>3</v>
      </c>
      <c r="F139" s="7">
        <f>E139/D139*100%</f>
        <v>0.5</v>
      </c>
      <c r="G139" s="6">
        <v>3</v>
      </c>
      <c r="H139" s="18">
        <f>G139/D139*100%</f>
        <v>0.5</v>
      </c>
    </row>
    <row r="140" spans="1:8" x14ac:dyDescent="0.25">
      <c r="A140" s="25"/>
      <c r="B140" s="6" t="s">
        <v>25</v>
      </c>
      <c r="C140" s="6">
        <v>6</v>
      </c>
      <c r="D140" s="6">
        <v>8</v>
      </c>
      <c r="E140" s="6">
        <f t="shared" ref="E140:E144" si="51">D140-G140</f>
        <v>2</v>
      </c>
      <c r="F140" s="7">
        <f t="shared" ref="F140:F144" si="52">E140/D140*100%</f>
        <v>0.25</v>
      </c>
      <c r="G140" s="6">
        <v>6</v>
      </c>
      <c r="H140" s="18">
        <f t="shared" ref="H140:H144" si="53">G140/D140*100%</f>
        <v>0.75</v>
      </c>
    </row>
    <row r="141" spans="1:8" x14ac:dyDescent="0.25">
      <c r="A141" s="25"/>
      <c r="B141" s="6" t="s">
        <v>25</v>
      </c>
      <c r="C141" s="6">
        <v>7</v>
      </c>
      <c r="D141" s="6">
        <v>5</v>
      </c>
      <c r="E141" s="6">
        <f t="shared" si="51"/>
        <v>2</v>
      </c>
      <c r="F141" s="7">
        <f t="shared" si="52"/>
        <v>0.4</v>
      </c>
      <c r="G141" s="6">
        <v>3</v>
      </c>
      <c r="H141" s="18">
        <f t="shared" si="53"/>
        <v>0.6</v>
      </c>
    </row>
    <row r="142" spans="1:8" x14ac:dyDescent="0.25">
      <c r="A142" s="25"/>
      <c r="B142" s="6" t="s">
        <v>25</v>
      </c>
      <c r="C142" s="6">
        <v>8</v>
      </c>
      <c r="D142" s="6">
        <v>4</v>
      </c>
      <c r="E142" s="6">
        <f t="shared" si="51"/>
        <v>1</v>
      </c>
      <c r="F142" s="7">
        <f t="shared" si="52"/>
        <v>0.25</v>
      </c>
      <c r="G142" s="6">
        <v>3</v>
      </c>
      <c r="H142" s="18">
        <f t="shared" si="53"/>
        <v>0.75</v>
      </c>
    </row>
    <row r="143" spans="1:8" ht="15.75" thickBot="1" x14ac:dyDescent="0.3">
      <c r="A143" s="25"/>
      <c r="B143" s="6" t="s">
        <v>25</v>
      </c>
      <c r="C143" s="8">
        <v>9</v>
      </c>
      <c r="D143" s="8">
        <v>8</v>
      </c>
      <c r="E143" s="8">
        <f t="shared" si="51"/>
        <v>6</v>
      </c>
      <c r="F143" s="9">
        <f t="shared" si="52"/>
        <v>0.75</v>
      </c>
      <c r="G143" s="8">
        <v>2</v>
      </c>
      <c r="H143" s="19">
        <f t="shared" si="53"/>
        <v>0.25</v>
      </c>
    </row>
    <row r="144" spans="1:8" ht="15.75" thickBot="1" x14ac:dyDescent="0.3">
      <c r="A144" s="26"/>
      <c r="B144" s="6" t="s">
        <v>25</v>
      </c>
      <c r="C144" s="11" t="s">
        <v>7</v>
      </c>
      <c r="D144" s="11">
        <f>SUM(D139:D143)</f>
        <v>31</v>
      </c>
      <c r="E144" s="11">
        <f t="shared" si="51"/>
        <v>14</v>
      </c>
      <c r="F144" s="12">
        <f t="shared" si="52"/>
        <v>0.45161290322580644</v>
      </c>
      <c r="G144" s="11">
        <f>SUM(G139:G143)</f>
        <v>17</v>
      </c>
      <c r="H144" s="13">
        <f t="shared" si="53"/>
        <v>0.54838709677419351</v>
      </c>
    </row>
    <row r="145" spans="1:8" ht="15.75" thickBot="1" x14ac:dyDescent="0.3"/>
    <row r="146" spans="1:8" ht="30" x14ac:dyDescent="0.25">
      <c r="A146" s="14" t="s">
        <v>0</v>
      </c>
      <c r="B146" s="15" t="s">
        <v>10</v>
      </c>
      <c r="C146" s="15" t="s">
        <v>11</v>
      </c>
      <c r="D146" s="15" t="s">
        <v>3</v>
      </c>
      <c r="E146" s="15" t="s">
        <v>2</v>
      </c>
      <c r="F146" s="16" t="s">
        <v>6</v>
      </c>
      <c r="G146" s="15" t="s">
        <v>4</v>
      </c>
      <c r="H146" s="17" t="s">
        <v>6</v>
      </c>
    </row>
    <row r="147" spans="1:8" x14ac:dyDescent="0.25">
      <c r="A147" s="24">
        <v>19</v>
      </c>
      <c r="B147" s="6" t="s">
        <v>26</v>
      </c>
      <c r="C147" s="6">
        <v>5</v>
      </c>
      <c r="D147" s="6">
        <v>3</v>
      </c>
      <c r="E147" s="6">
        <f>D147-G147</f>
        <v>3</v>
      </c>
      <c r="F147" s="7">
        <f>E147/D147*100%</f>
        <v>1</v>
      </c>
      <c r="G147" s="6">
        <v>0</v>
      </c>
      <c r="H147" s="18">
        <f>G147/D147*100%</f>
        <v>0</v>
      </c>
    </row>
    <row r="148" spans="1:8" x14ac:dyDescent="0.25">
      <c r="A148" s="25"/>
      <c r="B148" s="6" t="s">
        <v>26</v>
      </c>
      <c r="C148" s="6">
        <v>6</v>
      </c>
      <c r="D148" s="6">
        <v>0</v>
      </c>
      <c r="E148" s="6">
        <f t="shared" ref="E148:E152" si="54">D148-G148</f>
        <v>0</v>
      </c>
      <c r="F148" s="7">
        <v>0</v>
      </c>
      <c r="G148" s="6">
        <v>0</v>
      </c>
      <c r="H148" s="18">
        <v>0</v>
      </c>
    </row>
    <row r="149" spans="1:8" x14ac:dyDescent="0.25">
      <c r="A149" s="25"/>
      <c r="B149" s="6" t="s">
        <v>26</v>
      </c>
      <c r="C149" s="6">
        <v>7</v>
      </c>
      <c r="D149" s="6">
        <v>2</v>
      </c>
      <c r="E149" s="6">
        <f t="shared" si="54"/>
        <v>1</v>
      </c>
      <c r="F149" s="7">
        <f t="shared" ref="F149:F152" si="55">E149/D149*100%</f>
        <v>0.5</v>
      </c>
      <c r="G149" s="6">
        <v>1</v>
      </c>
      <c r="H149" s="18">
        <f t="shared" ref="H149:H152" si="56">G149/D149*100%</f>
        <v>0.5</v>
      </c>
    </row>
    <row r="150" spans="1:8" x14ac:dyDescent="0.25">
      <c r="A150" s="25"/>
      <c r="B150" s="6" t="s">
        <v>26</v>
      </c>
      <c r="C150" s="6">
        <v>8</v>
      </c>
      <c r="D150" s="6">
        <v>5</v>
      </c>
      <c r="E150" s="6">
        <f t="shared" si="54"/>
        <v>3</v>
      </c>
      <c r="F150" s="7">
        <f t="shared" si="55"/>
        <v>0.6</v>
      </c>
      <c r="G150" s="6">
        <v>2</v>
      </c>
      <c r="H150" s="18">
        <f t="shared" si="56"/>
        <v>0.4</v>
      </c>
    </row>
    <row r="151" spans="1:8" ht="15.75" thickBot="1" x14ac:dyDescent="0.3">
      <c r="A151" s="25"/>
      <c r="B151" s="6" t="s">
        <v>26</v>
      </c>
      <c r="C151" s="8">
        <v>9</v>
      </c>
      <c r="D151" s="8">
        <v>2</v>
      </c>
      <c r="E151" s="8">
        <f t="shared" si="54"/>
        <v>2</v>
      </c>
      <c r="F151" s="9">
        <f t="shared" si="55"/>
        <v>1</v>
      </c>
      <c r="G151" s="8">
        <v>0</v>
      </c>
      <c r="H151" s="19">
        <f t="shared" si="56"/>
        <v>0</v>
      </c>
    </row>
    <row r="152" spans="1:8" ht="15.75" thickBot="1" x14ac:dyDescent="0.3">
      <c r="A152" s="26"/>
      <c r="B152" s="6" t="s">
        <v>26</v>
      </c>
      <c r="C152" s="11" t="s">
        <v>7</v>
      </c>
      <c r="D152" s="11">
        <f>SUM(D147:D151)</f>
        <v>12</v>
      </c>
      <c r="E152" s="11">
        <f t="shared" si="54"/>
        <v>9</v>
      </c>
      <c r="F152" s="12">
        <f t="shared" si="55"/>
        <v>0.75</v>
      </c>
      <c r="G152" s="11">
        <f>SUM(G147:G151)</f>
        <v>3</v>
      </c>
      <c r="H152" s="13">
        <f t="shared" si="56"/>
        <v>0.25</v>
      </c>
    </row>
    <row r="153" spans="1:8" ht="15.75" thickBot="1" x14ac:dyDescent="0.3"/>
    <row r="154" spans="1:8" ht="30" x14ac:dyDescent="0.25">
      <c r="A154" s="14" t="s">
        <v>0</v>
      </c>
      <c r="B154" s="15" t="s">
        <v>10</v>
      </c>
      <c r="C154" s="15" t="s">
        <v>11</v>
      </c>
      <c r="D154" s="15" t="s">
        <v>3</v>
      </c>
      <c r="E154" s="15" t="s">
        <v>2</v>
      </c>
      <c r="F154" s="16" t="s">
        <v>6</v>
      </c>
      <c r="G154" s="15" t="s">
        <v>4</v>
      </c>
      <c r="H154" s="17" t="s">
        <v>6</v>
      </c>
    </row>
    <row r="155" spans="1:8" x14ac:dyDescent="0.25">
      <c r="A155" s="24">
        <v>20</v>
      </c>
      <c r="B155" s="6" t="s">
        <v>27</v>
      </c>
      <c r="C155" s="6">
        <v>5</v>
      </c>
      <c r="D155" s="6">
        <v>4</v>
      </c>
      <c r="E155" s="6">
        <f>D155-G155</f>
        <v>2</v>
      </c>
      <c r="F155" s="7">
        <f>E155/D155*100%</f>
        <v>0.5</v>
      </c>
      <c r="G155" s="6">
        <v>2</v>
      </c>
      <c r="H155" s="18">
        <f>G155/D155*100%</f>
        <v>0.5</v>
      </c>
    </row>
    <row r="156" spans="1:8" x14ac:dyDescent="0.25">
      <c r="A156" s="25"/>
      <c r="B156" s="6" t="s">
        <v>27</v>
      </c>
      <c r="C156" s="6">
        <v>6</v>
      </c>
      <c r="D156" s="6">
        <v>6</v>
      </c>
      <c r="E156" s="6">
        <f t="shared" ref="E156:E160" si="57">D156-G156</f>
        <v>2</v>
      </c>
      <c r="F156" s="7">
        <v>0</v>
      </c>
      <c r="G156" s="6">
        <v>4</v>
      </c>
      <c r="H156" s="18">
        <v>0</v>
      </c>
    </row>
    <row r="157" spans="1:8" x14ac:dyDescent="0.25">
      <c r="A157" s="25"/>
      <c r="B157" s="6" t="s">
        <v>27</v>
      </c>
      <c r="C157" s="6">
        <v>7</v>
      </c>
      <c r="D157" s="6">
        <v>8</v>
      </c>
      <c r="E157" s="6">
        <f t="shared" si="57"/>
        <v>2</v>
      </c>
      <c r="F157" s="7">
        <f t="shared" ref="F157:F160" si="58">E157/D157*100%</f>
        <v>0.25</v>
      </c>
      <c r="G157" s="6">
        <v>6</v>
      </c>
      <c r="H157" s="18">
        <f t="shared" ref="H157:H160" si="59">G157/D157*100%</f>
        <v>0.75</v>
      </c>
    </row>
    <row r="158" spans="1:8" x14ac:dyDescent="0.25">
      <c r="A158" s="25"/>
      <c r="B158" s="6" t="s">
        <v>27</v>
      </c>
      <c r="C158" s="6">
        <v>8</v>
      </c>
      <c r="D158" s="6">
        <v>4</v>
      </c>
      <c r="E158" s="6">
        <f t="shared" si="57"/>
        <v>2</v>
      </c>
      <c r="F158" s="7">
        <f t="shared" si="58"/>
        <v>0.5</v>
      </c>
      <c r="G158" s="6">
        <v>2</v>
      </c>
      <c r="H158" s="18">
        <f t="shared" si="59"/>
        <v>0.5</v>
      </c>
    </row>
    <row r="159" spans="1:8" ht="15.75" thickBot="1" x14ac:dyDescent="0.3">
      <c r="A159" s="25"/>
      <c r="B159" s="6" t="s">
        <v>27</v>
      </c>
      <c r="C159" s="8">
        <v>9</v>
      </c>
      <c r="D159" s="8">
        <v>3</v>
      </c>
      <c r="E159" s="8">
        <f t="shared" si="57"/>
        <v>2</v>
      </c>
      <c r="F159" s="9">
        <f t="shared" si="58"/>
        <v>0.66666666666666663</v>
      </c>
      <c r="G159" s="8">
        <v>1</v>
      </c>
      <c r="H159" s="19">
        <f t="shared" si="59"/>
        <v>0.33333333333333331</v>
      </c>
    </row>
    <row r="160" spans="1:8" ht="15.75" thickBot="1" x14ac:dyDescent="0.3">
      <c r="A160" s="26"/>
      <c r="B160" s="6" t="s">
        <v>27</v>
      </c>
      <c r="C160" s="11" t="s">
        <v>7</v>
      </c>
      <c r="D160" s="11">
        <f>SUM(D155:D159)</f>
        <v>25</v>
      </c>
      <c r="E160" s="11">
        <f t="shared" si="57"/>
        <v>10</v>
      </c>
      <c r="F160" s="12">
        <f t="shared" si="58"/>
        <v>0.4</v>
      </c>
      <c r="G160" s="11">
        <f>SUM(G155:G159)</f>
        <v>15</v>
      </c>
      <c r="H160" s="13">
        <f t="shared" si="59"/>
        <v>0.6</v>
      </c>
    </row>
    <row r="161" spans="1:8" ht="15.75" thickBot="1" x14ac:dyDescent="0.3"/>
    <row r="162" spans="1:8" ht="30" x14ac:dyDescent="0.25">
      <c r="A162" s="14" t="s">
        <v>0</v>
      </c>
      <c r="B162" s="15" t="s">
        <v>10</v>
      </c>
      <c r="C162" s="15" t="s">
        <v>11</v>
      </c>
      <c r="D162" s="15" t="s">
        <v>3</v>
      </c>
      <c r="E162" s="15" t="s">
        <v>2</v>
      </c>
      <c r="F162" s="16" t="s">
        <v>6</v>
      </c>
      <c r="G162" s="15" t="s">
        <v>4</v>
      </c>
      <c r="H162" s="17" t="s">
        <v>6</v>
      </c>
    </row>
    <row r="163" spans="1:8" x14ac:dyDescent="0.25">
      <c r="A163" s="24">
        <v>21</v>
      </c>
      <c r="B163" s="6" t="s">
        <v>28</v>
      </c>
      <c r="C163" s="6">
        <v>5</v>
      </c>
      <c r="D163" s="6">
        <v>2</v>
      </c>
      <c r="E163" s="6">
        <f>D163-G163</f>
        <v>1</v>
      </c>
      <c r="F163" s="7">
        <f>E163/D163*100%</f>
        <v>0.5</v>
      </c>
      <c r="G163" s="6">
        <v>1</v>
      </c>
      <c r="H163" s="18">
        <f>G163/D163*100%</f>
        <v>0.5</v>
      </c>
    </row>
    <row r="164" spans="1:8" x14ac:dyDescent="0.25">
      <c r="A164" s="25"/>
      <c r="B164" s="6" t="s">
        <v>28</v>
      </c>
      <c r="C164" s="6">
        <v>6</v>
      </c>
      <c r="D164" s="6">
        <v>2</v>
      </c>
      <c r="E164" s="6">
        <f t="shared" ref="E164:E168" si="60">D164-G164</f>
        <v>1</v>
      </c>
      <c r="F164" s="7">
        <v>0</v>
      </c>
      <c r="G164" s="6">
        <v>1</v>
      </c>
      <c r="H164" s="18">
        <v>0</v>
      </c>
    </row>
    <row r="165" spans="1:8" x14ac:dyDescent="0.25">
      <c r="A165" s="25"/>
      <c r="B165" s="6" t="s">
        <v>28</v>
      </c>
      <c r="C165" s="6">
        <v>7</v>
      </c>
      <c r="D165" s="6">
        <v>4</v>
      </c>
      <c r="E165" s="6">
        <f t="shared" si="60"/>
        <v>1</v>
      </c>
      <c r="F165" s="7">
        <f t="shared" ref="F165:F168" si="61">E165/D165*100%</f>
        <v>0.25</v>
      </c>
      <c r="G165" s="6">
        <v>3</v>
      </c>
      <c r="H165" s="18">
        <f t="shared" ref="H165:H168" si="62">G165/D165*100%</f>
        <v>0.75</v>
      </c>
    </row>
    <row r="166" spans="1:8" x14ac:dyDescent="0.25">
      <c r="A166" s="25"/>
      <c r="B166" s="6" t="s">
        <v>28</v>
      </c>
      <c r="C166" s="6">
        <v>8</v>
      </c>
      <c r="D166" s="6">
        <v>5</v>
      </c>
      <c r="E166" s="6">
        <f t="shared" si="60"/>
        <v>3</v>
      </c>
      <c r="F166" s="7">
        <f t="shared" si="61"/>
        <v>0.6</v>
      </c>
      <c r="G166" s="6">
        <v>2</v>
      </c>
      <c r="H166" s="18">
        <f t="shared" si="62"/>
        <v>0.4</v>
      </c>
    </row>
    <row r="167" spans="1:8" ht="15.75" thickBot="1" x14ac:dyDescent="0.3">
      <c r="A167" s="25"/>
      <c r="B167" s="6" t="s">
        <v>28</v>
      </c>
      <c r="C167" s="8">
        <v>9</v>
      </c>
      <c r="D167" s="8">
        <v>5</v>
      </c>
      <c r="E167" s="8">
        <f t="shared" si="60"/>
        <v>0</v>
      </c>
      <c r="F167" s="9">
        <f t="shared" si="61"/>
        <v>0</v>
      </c>
      <c r="G167" s="8">
        <v>5</v>
      </c>
      <c r="H167" s="19">
        <f t="shared" si="62"/>
        <v>1</v>
      </c>
    </row>
    <row r="168" spans="1:8" ht="15.75" thickBot="1" x14ac:dyDescent="0.3">
      <c r="A168" s="26"/>
      <c r="B168" s="6" t="s">
        <v>28</v>
      </c>
      <c r="C168" s="11" t="s">
        <v>7</v>
      </c>
      <c r="D168" s="11">
        <f>SUM(D163:D167)</f>
        <v>18</v>
      </c>
      <c r="E168" s="11">
        <f t="shared" si="60"/>
        <v>6</v>
      </c>
      <c r="F168" s="12">
        <f t="shared" si="61"/>
        <v>0.33333333333333331</v>
      </c>
      <c r="G168" s="11">
        <f>SUM(G163:G167)</f>
        <v>12</v>
      </c>
      <c r="H168" s="13">
        <f t="shared" si="62"/>
        <v>0.66666666666666663</v>
      </c>
    </row>
    <row r="169" spans="1:8" ht="15.75" thickBot="1" x14ac:dyDescent="0.3"/>
    <row r="170" spans="1:8" ht="30" x14ac:dyDescent="0.25">
      <c r="A170" s="14" t="s">
        <v>0</v>
      </c>
      <c r="B170" s="15" t="s">
        <v>10</v>
      </c>
      <c r="C170" s="15" t="s">
        <v>11</v>
      </c>
      <c r="D170" s="15" t="s">
        <v>3</v>
      </c>
      <c r="E170" s="15" t="s">
        <v>2</v>
      </c>
      <c r="F170" s="16" t="s">
        <v>6</v>
      </c>
      <c r="G170" s="15" t="s">
        <v>4</v>
      </c>
      <c r="H170" s="17" t="s">
        <v>6</v>
      </c>
    </row>
    <row r="171" spans="1:8" x14ac:dyDescent="0.25">
      <c r="A171" s="24">
        <v>22</v>
      </c>
      <c r="B171" s="6" t="s">
        <v>29</v>
      </c>
      <c r="C171" s="6">
        <v>5</v>
      </c>
      <c r="D171" s="6">
        <v>3</v>
      </c>
      <c r="E171" s="6">
        <f>D171-G171</f>
        <v>2</v>
      </c>
      <c r="F171" s="7">
        <f>E171/D171*100%</f>
        <v>0.66666666666666663</v>
      </c>
      <c r="G171" s="6">
        <v>1</v>
      </c>
      <c r="H171" s="18">
        <f>G171/D171*100%</f>
        <v>0.33333333333333331</v>
      </c>
    </row>
    <row r="172" spans="1:8" x14ac:dyDescent="0.25">
      <c r="A172" s="25"/>
      <c r="B172" s="6" t="s">
        <v>29</v>
      </c>
      <c r="C172" s="6">
        <v>6</v>
      </c>
      <c r="D172" s="6">
        <v>3</v>
      </c>
      <c r="E172" s="6">
        <f t="shared" ref="E172:E176" si="63">D172-G172</f>
        <v>1</v>
      </c>
      <c r="F172" s="7">
        <v>0</v>
      </c>
      <c r="G172" s="6">
        <v>2</v>
      </c>
      <c r="H172" s="18">
        <v>0</v>
      </c>
    </row>
    <row r="173" spans="1:8" x14ac:dyDescent="0.25">
      <c r="A173" s="25"/>
      <c r="B173" s="6" t="s">
        <v>29</v>
      </c>
      <c r="C173" s="6">
        <v>7</v>
      </c>
      <c r="D173" s="6">
        <v>2</v>
      </c>
      <c r="E173" s="6">
        <f t="shared" si="63"/>
        <v>1</v>
      </c>
      <c r="F173" s="7">
        <f t="shared" ref="F173:F176" si="64">E173/D173*100%</f>
        <v>0.5</v>
      </c>
      <c r="G173" s="6">
        <v>1</v>
      </c>
      <c r="H173" s="18">
        <f t="shared" ref="H173:H176" si="65">G173/D173*100%</f>
        <v>0.5</v>
      </c>
    </row>
    <row r="174" spans="1:8" x14ac:dyDescent="0.25">
      <c r="A174" s="25"/>
      <c r="B174" s="6" t="s">
        <v>29</v>
      </c>
      <c r="C174" s="6">
        <v>8</v>
      </c>
      <c r="D174" s="6">
        <v>5</v>
      </c>
      <c r="E174" s="6">
        <f t="shared" si="63"/>
        <v>2</v>
      </c>
      <c r="F174" s="7">
        <f t="shared" si="64"/>
        <v>0.4</v>
      </c>
      <c r="G174" s="6">
        <v>3</v>
      </c>
      <c r="H174" s="18">
        <f t="shared" si="65"/>
        <v>0.6</v>
      </c>
    </row>
    <row r="175" spans="1:8" ht="15.75" thickBot="1" x14ac:dyDescent="0.3">
      <c r="A175" s="25"/>
      <c r="B175" s="6" t="s">
        <v>29</v>
      </c>
      <c r="C175" s="8">
        <v>9</v>
      </c>
      <c r="D175" s="8">
        <v>4</v>
      </c>
      <c r="E175" s="8">
        <f t="shared" si="63"/>
        <v>2</v>
      </c>
      <c r="F175" s="9">
        <f t="shared" si="64"/>
        <v>0.5</v>
      </c>
      <c r="G175" s="8">
        <v>2</v>
      </c>
      <c r="H175" s="19">
        <f t="shared" si="65"/>
        <v>0.5</v>
      </c>
    </row>
    <row r="176" spans="1:8" ht="15.75" thickBot="1" x14ac:dyDescent="0.3">
      <c r="A176" s="26"/>
      <c r="B176" s="6" t="s">
        <v>29</v>
      </c>
      <c r="C176" s="11" t="s">
        <v>7</v>
      </c>
      <c r="D176" s="11">
        <f>SUM(D171:D175)</f>
        <v>17</v>
      </c>
      <c r="E176" s="11">
        <f t="shared" si="63"/>
        <v>8</v>
      </c>
      <c r="F176" s="12">
        <f t="shared" si="64"/>
        <v>0.47058823529411764</v>
      </c>
      <c r="G176" s="11">
        <f>SUM(G171:G175)</f>
        <v>9</v>
      </c>
      <c r="H176" s="13">
        <f t="shared" si="65"/>
        <v>0.52941176470588236</v>
      </c>
    </row>
    <row r="177" spans="1:8" ht="15.75" thickBot="1" x14ac:dyDescent="0.3"/>
    <row r="178" spans="1:8" ht="15.75" thickBot="1" x14ac:dyDescent="0.3">
      <c r="A178" s="10"/>
      <c r="B178" s="11" t="s">
        <v>31</v>
      </c>
      <c r="C178" s="11"/>
      <c r="D178" s="11">
        <f>SUM(D8+D16+D24+D32+D40+D48+D56+D64+D72+D80+D88+D96+D104+D112+D120+D128+D136+D144+D152+D160+D168+D176)</f>
        <v>1391</v>
      </c>
      <c r="E178" s="11">
        <f t="shared" ref="E178:G178" si="66">SUM(E8+E16+E24+E32+E40+E48+E56+E64+E72+E80+E88+E96+E104+E112+E120+E128+E136+E144+E152+E160+E168+E176)</f>
        <v>727</v>
      </c>
      <c r="F178" s="12">
        <f>E178/D178*100%</f>
        <v>0.52264557872034512</v>
      </c>
      <c r="G178" s="11">
        <f t="shared" si="66"/>
        <v>664</v>
      </c>
      <c r="H178" s="23">
        <f>G178/D178*100%</f>
        <v>0.47735442127965494</v>
      </c>
    </row>
    <row r="180" spans="1:8" ht="42" customHeight="1" x14ac:dyDescent="0.25">
      <c r="B180" s="27" t="s">
        <v>33</v>
      </c>
      <c r="C180" s="27"/>
      <c r="D180" s="27"/>
      <c r="F180" s="27" t="s">
        <v>34</v>
      </c>
      <c r="G180" s="27"/>
    </row>
  </sheetData>
  <mergeCells count="25">
    <mergeCell ref="B180:D180"/>
    <mergeCell ref="F180:G180"/>
    <mergeCell ref="A1:H1"/>
    <mergeCell ref="A43:A48"/>
    <mergeCell ref="A3:A8"/>
    <mergeCell ref="A11:A16"/>
    <mergeCell ref="A19:A24"/>
    <mergeCell ref="A27:A32"/>
    <mergeCell ref="A35:A40"/>
    <mergeCell ref="A59:A64"/>
    <mergeCell ref="A67:A72"/>
    <mergeCell ref="A99:A104"/>
    <mergeCell ref="A139:A144"/>
    <mergeCell ref="A51:A56"/>
    <mergeCell ref="A75:A80"/>
    <mergeCell ref="A83:A88"/>
    <mergeCell ref="A91:A96"/>
    <mergeCell ref="A107:A112"/>
    <mergeCell ref="A115:A120"/>
    <mergeCell ref="A147:A152"/>
    <mergeCell ref="A155:A160"/>
    <mergeCell ref="A163:A168"/>
    <mergeCell ref="A171:A176"/>
    <mergeCell ref="A123:A128"/>
    <mergeCell ref="A131:A136"/>
  </mergeCells>
  <pageMargins left="0.7" right="0.7" top="0.75" bottom="0.75" header="0.3" footer="0.3"/>
  <pageSetup paperSize="9" fitToHeight="0" orientation="landscape" r:id="rId1"/>
  <rowBreaks count="7" manualBreakCount="7">
    <brk id="25" max="16383" man="1"/>
    <brk id="48" max="16383" man="1"/>
    <brk id="72" max="16383" man="1"/>
    <brk id="96" max="16383" man="1"/>
    <brk id="120" max="16383" man="1"/>
    <brk id="144" max="16383" man="1"/>
    <brk id="168" max="16383" man="1"/>
  </row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44"/>
  <sheetViews>
    <sheetView tabSelected="1" topLeftCell="A136" workbookViewId="0">
      <selection activeCell="D147" sqref="D147"/>
    </sheetView>
  </sheetViews>
  <sheetFormatPr defaultRowHeight="15" x14ac:dyDescent="0.25"/>
  <cols>
    <col min="1" max="1" width="6.7109375" style="1" customWidth="1"/>
    <col min="2" max="2" width="33.85546875" style="1" customWidth="1"/>
    <col min="3" max="3" width="11" style="1" customWidth="1"/>
    <col min="4" max="4" width="17.85546875" style="1" customWidth="1"/>
    <col min="5" max="5" width="13.28515625" style="1" customWidth="1"/>
    <col min="6" max="6" width="13.28515625" style="3" customWidth="1"/>
    <col min="7" max="7" width="12.140625" style="1" customWidth="1"/>
    <col min="8" max="8" width="11.5703125" style="2" bestFit="1" customWidth="1"/>
    <col min="9" max="16384" width="9.140625" style="2"/>
  </cols>
  <sheetData>
    <row r="1" spans="1:8" ht="43.5" customHeight="1" thickBot="1" x14ac:dyDescent="0.3">
      <c r="A1" s="28" t="s">
        <v>36</v>
      </c>
      <c r="B1" s="28"/>
      <c r="C1" s="28"/>
      <c r="D1" s="28"/>
      <c r="E1" s="28"/>
      <c r="F1" s="28"/>
      <c r="G1" s="28"/>
      <c r="H1" s="28"/>
    </row>
    <row r="2" spans="1:8" ht="30" x14ac:dyDescent="0.25">
      <c r="A2" s="14" t="s">
        <v>0</v>
      </c>
      <c r="B2" s="15" t="s">
        <v>10</v>
      </c>
      <c r="C2" s="15" t="s">
        <v>11</v>
      </c>
      <c r="D2" s="15" t="s">
        <v>3</v>
      </c>
      <c r="E2" s="15" t="s">
        <v>2</v>
      </c>
      <c r="F2" s="16" t="s">
        <v>6</v>
      </c>
      <c r="G2" s="15" t="s">
        <v>4</v>
      </c>
      <c r="H2" s="17" t="s">
        <v>6</v>
      </c>
    </row>
    <row r="3" spans="1:8" x14ac:dyDescent="0.25">
      <c r="A3" s="24">
        <v>1</v>
      </c>
      <c r="B3" s="6" t="s">
        <v>1</v>
      </c>
      <c r="C3" s="6">
        <v>2</v>
      </c>
      <c r="D3" s="6">
        <v>94</v>
      </c>
      <c r="E3" s="6">
        <f>D3-G3</f>
        <v>71</v>
      </c>
      <c r="F3" s="7">
        <f>E3/D3*100%</f>
        <v>0.75531914893617025</v>
      </c>
      <c r="G3" s="6">
        <v>23</v>
      </c>
      <c r="H3" s="18">
        <f>G3/D3*100%</f>
        <v>0.24468085106382978</v>
      </c>
    </row>
    <row r="4" spans="1:8" x14ac:dyDescent="0.25">
      <c r="A4" s="25"/>
      <c r="B4" s="6" t="s">
        <v>1</v>
      </c>
      <c r="C4" s="6">
        <v>3</v>
      </c>
      <c r="D4" s="6">
        <v>63</v>
      </c>
      <c r="E4" s="6">
        <f t="shared" ref="E4:E5" si="0">D4-G4</f>
        <v>46</v>
      </c>
      <c r="F4" s="7">
        <f t="shared" ref="F4:F6" si="1">E4/D4*100%</f>
        <v>0.73015873015873012</v>
      </c>
      <c r="G4" s="6">
        <v>17</v>
      </c>
      <c r="H4" s="18">
        <f t="shared" ref="H4:H6" si="2">G4/D4*100%</f>
        <v>0.26984126984126983</v>
      </c>
    </row>
    <row r="5" spans="1:8" ht="15.75" thickBot="1" x14ac:dyDescent="0.3">
      <c r="A5" s="25"/>
      <c r="B5" s="8" t="s">
        <v>1</v>
      </c>
      <c r="C5" s="8">
        <v>4</v>
      </c>
      <c r="D5" s="8">
        <v>60</v>
      </c>
      <c r="E5" s="8">
        <f t="shared" si="0"/>
        <v>32</v>
      </c>
      <c r="F5" s="9">
        <f t="shared" si="1"/>
        <v>0.53333333333333333</v>
      </c>
      <c r="G5" s="8">
        <v>28</v>
      </c>
      <c r="H5" s="19">
        <f t="shared" si="2"/>
        <v>0.46666666666666667</v>
      </c>
    </row>
    <row r="6" spans="1:8" ht="15.75" thickBot="1" x14ac:dyDescent="0.3">
      <c r="A6" s="26"/>
      <c r="B6" s="21" t="s">
        <v>1</v>
      </c>
      <c r="C6" s="20" t="s">
        <v>7</v>
      </c>
      <c r="D6" s="11">
        <f>SUM(D3:D5)</f>
        <v>217</v>
      </c>
      <c r="E6" s="11">
        <f t="shared" ref="E6:G6" si="3">SUM(E3:E5)</f>
        <v>149</v>
      </c>
      <c r="F6" s="12">
        <f t="shared" si="1"/>
        <v>0.68663594470046085</v>
      </c>
      <c r="G6" s="11">
        <f t="shared" si="3"/>
        <v>68</v>
      </c>
      <c r="H6" s="13">
        <f t="shared" si="2"/>
        <v>0.31336405529953915</v>
      </c>
    </row>
    <row r="7" spans="1:8" ht="15.75" thickBot="1" x14ac:dyDescent="0.3"/>
    <row r="8" spans="1:8" ht="30" x14ac:dyDescent="0.25">
      <c r="A8" s="14" t="s">
        <v>0</v>
      </c>
      <c r="B8" s="15" t="s">
        <v>10</v>
      </c>
      <c r="C8" s="15" t="s">
        <v>11</v>
      </c>
      <c r="D8" s="15" t="s">
        <v>3</v>
      </c>
      <c r="E8" s="15" t="s">
        <v>2</v>
      </c>
      <c r="F8" s="16" t="s">
        <v>6</v>
      </c>
      <c r="G8" s="15" t="s">
        <v>4</v>
      </c>
      <c r="H8" s="17" t="s">
        <v>6</v>
      </c>
    </row>
    <row r="9" spans="1:8" x14ac:dyDescent="0.25">
      <c r="A9" s="24">
        <v>2</v>
      </c>
      <c r="B9" s="6" t="s">
        <v>5</v>
      </c>
      <c r="C9" s="6">
        <v>2</v>
      </c>
      <c r="D9" s="6">
        <v>83</v>
      </c>
      <c r="E9" s="6">
        <f>D9-G9</f>
        <v>65</v>
      </c>
      <c r="F9" s="7">
        <f>E9/D9*100%</f>
        <v>0.7831325301204819</v>
      </c>
      <c r="G9" s="6">
        <v>18</v>
      </c>
      <c r="H9" s="18">
        <f>G9/D9*100%</f>
        <v>0.21686746987951808</v>
      </c>
    </row>
    <row r="10" spans="1:8" x14ac:dyDescent="0.25">
      <c r="A10" s="25"/>
      <c r="B10" s="6" t="s">
        <v>5</v>
      </c>
      <c r="C10" s="6">
        <v>3</v>
      </c>
      <c r="D10" s="6">
        <v>66</v>
      </c>
      <c r="E10" s="6">
        <f t="shared" ref="E10:E11" si="4">D10-G10</f>
        <v>53</v>
      </c>
      <c r="F10" s="7">
        <f t="shared" ref="F10:F12" si="5">E10/D10*100%</f>
        <v>0.80303030303030298</v>
      </c>
      <c r="G10" s="6">
        <v>13</v>
      </c>
      <c r="H10" s="18">
        <f t="shared" ref="H10:H12" si="6">G10/D10*100%</f>
        <v>0.19696969696969696</v>
      </c>
    </row>
    <row r="11" spans="1:8" ht="15.75" thickBot="1" x14ac:dyDescent="0.3">
      <c r="A11" s="25"/>
      <c r="B11" s="8" t="s">
        <v>5</v>
      </c>
      <c r="C11" s="8">
        <v>4</v>
      </c>
      <c r="D11" s="8">
        <v>75</v>
      </c>
      <c r="E11" s="8">
        <f t="shared" si="4"/>
        <v>53</v>
      </c>
      <c r="F11" s="9">
        <f t="shared" si="5"/>
        <v>0.70666666666666667</v>
      </c>
      <c r="G11" s="8">
        <v>22</v>
      </c>
      <c r="H11" s="19">
        <f t="shared" si="6"/>
        <v>0.29333333333333333</v>
      </c>
    </row>
    <row r="12" spans="1:8" ht="15.75" thickBot="1" x14ac:dyDescent="0.3">
      <c r="A12" s="26"/>
      <c r="B12" s="10" t="s">
        <v>5</v>
      </c>
      <c r="C12" s="20" t="s">
        <v>7</v>
      </c>
      <c r="D12" s="11">
        <f>SUM(D9:D11)</f>
        <v>224</v>
      </c>
      <c r="E12" s="11">
        <f t="shared" ref="E12" si="7">SUM(E9:E11)</f>
        <v>171</v>
      </c>
      <c r="F12" s="12">
        <f t="shared" si="5"/>
        <v>0.7633928571428571</v>
      </c>
      <c r="G12" s="11">
        <f t="shared" ref="G12" si="8">SUM(G9:G11)</f>
        <v>53</v>
      </c>
      <c r="H12" s="13">
        <f t="shared" si="6"/>
        <v>0.23660714285714285</v>
      </c>
    </row>
    <row r="13" spans="1:8" ht="15.75" thickBot="1" x14ac:dyDescent="0.3"/>
    <row r="14" spans="1:8" ht="30" x14ac:dyDescent="0.25">
      <c r="A14" s="14" t="s">
        <v>0</v>
      </c>
      <c r="B14" s="15" t="s">
        <v>10</v>
      </c>
      <c r="C14" s="15" t="s">
        <v>11</v>
      </c>
      <c r="D14" s="15" t="s">
        <v>3</v>
      </c>
      <c r="E14" s="15" t="s">
        <v>2</v>
      </c>
      <c r="F14" s="16" t="s">
        <v>6</v>
      </c>
      <c r="G14" s="15" t="s">
        <v>4</v>
      </c>
      <c r="H14" s="17" t="s">
        <v>6</v>
      </c>
    </row>
    <row r="15" spans="1:8" ht="30" x14ac:dyDescent="0.25">
      <c r="A15" s="24">
        <v>3</v>
      </c>
      <c r="B15" s="6" t="s">
        <v>8</v>
      </c>
      <c r="C15" s="6">
        <v>2</v>
      </c>
      <c r="D15" s="6">
        <v>34</v>
      </c>
      <c r="E15" s="6">
        <f>D15-G15</f>
        <v>30</v>
      </c>
      <c r="F15" s="7">
        <f>E15/D15*100%</f>
        <v>0.88235294117647056</v>
      </c>
      <c r="G15" s="6">
        <v>4</v>
      </c>
      <c r="H15" s="18">
        <f>G15/D15*100%</f>
        <v>0.11764705882352941</v>
      </c>
    </row>
    <row r="16" spans="1:8" ht="30" x14ac:dyDescent="0.25">
      <c r="A16" s="25"/>
      <c r="B16" s="6" t="s">
        <v>8</v>
      </c>
      <c r="C16" s="6">
        <v>3</v>
      </c>
      <c r="D16" s="6">
        <v>41</v>
      </c>
      <c r="E16" s="6">
        <f t="shared" ref="E16:E17" si="9">D16-G16</f>
        <v>32</v>
      </c>
      <c r="F16" s="7">
        <f t="shared" ref="F16:F18" si="10">E16/D16*100%</f>
        <v>0.78048780487804881</v>
      </c>
      <c r="G16" s="6">
        <v>9</v>
      </c>
      <c r="H16" s="18">
        <f t="shared" ref="H16:H18" si="11">G16/D16*100%</f>
        <v>0.21951219512195122</v>
      </c>
    </row>
    <row r="17" spans="1:8" ht="30.75" thickBot="1" x14ac:dyDescent="0.3">
      <c r="A17" s="25"/>
      <c r="B17" s="8" t="s">
        <v>8</v>
      </c>
      <c r="C17" s="8">
        <v>4</v>
      </c>
      <c r="D17" s="8">
        <v>52</v>
      </c>
      <c r="E17" s="8">
        <f t="shared" si="9"/>
        <v>38</v>
      </c>
      <c r="F17" s="9">
        <f t="shared" si="10"/>
        <v>0.73076923076923073</v>
      </c>
      <c r="G17" s="8">
        <v>14</v>
      </c>
      <c r="H17" s="19">
        <f t="shared" si="11"/>
        <v>0.26923076923076922</v>
      </c>
    </row>
    <row r="18" spans="1:8" ht="30.75" thickBot="1" x14ac:dyDescent="0.3">
      <c r="A18" s="26"/>
      <c r="B18" s="10" t="s">
        <v>8</v>
      </c>
      <c r="C18" s="20" t="s">
        <v>7</v>
      </c>
      <c r="D18" s="11">
        <f>SUM(D15:D17)</f>
        <v>127</v>
      </c>
      <c r="E18" s="11">
        <f t="shared" ref="E18" si="12">SUM(E15:E17)</f>
        <v>100</v>
      </c>
      <c r="F18" s="12">
        <f t="shared" si="10"/>
        <v>0.78740157480314965</v>
      </c>
      <c r="G18" s="11">
        <f t="shared" ref="G18" si="13">SUM(G15:G17)</f>
        <v>27</v>
      </c>
      <c r="H18" s="13">
        <f t="shared" si="11"/>
        <v>0.2125984251968504</v>
      </c>
    </row>
    <row r="19" spans="1:8" ht="15.75" thickBot="1" x14ac:dyDescent="0.3"/>
    <row r="20" spans="1:8" ht="30" x14ac:dyDescent="0.25">
      <c r="A20" s="14" t="s">
        <v>0</v>
      </c>
      <c r="B20" s="15" t="s">
        <v>10</v>
      </c>
      <c r="C20" s="15" t="s">
        <v>11</v>
      </c>
      <c r="D20" s="15" t="s">
        <v>3</v>
      </c>
      <c r="E20" s="15" t="s">
        <v>2</v>
      </c>
      <c r="F20" s="16" t="s">
        <v>6</v>
      </c>
      <c r="G20" s="15" t="s">
        <v>4</v>
      </c>
      <c r="H20" s="17" t="s">
        <v>6</v>
      </c>
    </row>
    <row r="21" spans="1:8" x14ac:dyDescent="0.25">
      <c r="A21" s="24">
        <v>4</v>
      </c>
      <c r="B21" s="6" t="s">
        <v>9</v>
      </c>
      <c r="C21" s="6">
        <v>2</v>
      </c>
      <c r="D21" s="6">
        <v>28</v>
      </c>
      <c r="E21" s="6">
        <f>D21-G21</f>
        <v>18</v>
      </c>
      <c r="F21" s="7">
        <f>E21/D21*100%</f>
        <v>0.6428571428571429</v>
      </c>
      <c r="G21" s="6">
        <v>10</v>
      </c>
      <c r="H21" s="18">
        <f>G21/D21*100%</f>
        <v>0.35714285714285715</v>
      </c>
    </row>
    <row r="22" spans="1:8" x14ac:dyDescent="0.25">
      <c r="A22" s="25"/>
      <c r="B22" s="6" t="s">
        <v>9</v>
      </c>
      <c r="C22" s="6">
        <v>3</v>
      </c>
      <c r="D22" s="6">
        <v>36</v>
      </c>
      <c r="E22" s="6">
        <f t="shared" ref="E22:E23" si="14">D22-G22</f>
        <v>19</v>
      </c>
      <c r="F22" s="7">
        <f t="shared" ref="F22:F24" si="15">E22/D22*100%</f>
        <v>0.52777777777777779</v>
      </c>
      <c r="G22" s="6">
        <v>17</v>
      </c>
      <c r="H22" s="18">
        <f t="shared" ref="H22:H24" si="16">G22/D22*100%</f>
        <v>0.47222222222222221</v>
      </c>
    </row>
    <row r="23" spans="1:8" ht="15.75" thickBot="1" x14ac:dyDescent="0.3">
      <c r="A23" s="25"/>
      <c r="B23" s="8" t="s">
        <v>9</v>
      </c>
      <c r="C23" s="8">
        <v>4</v>
      </c>
      <c r="D23" s="8">
        <v>24</v>
      </c>
      <c r="E23" s="8">
        <f t="shared" si="14"/>
        <v>12</v>
      </c>
      <c r="F23" s="9">
        <f t="shared" si="15"/>
        <v>0.5</v>
      </c>
      <c r="G23" s="8">
        <v>12</v>
      </c>
      <c r="H23" s="19">
        <f t="shared" si="16"/>
        <v>0.5</v>
      </c>
    </row>
    <row r="24" spans="1:8" ht="15.75" thickBot="1" x14ac:dyDescent="0.3">
      <c r="A24" s="26"/>
      <c r="B24" s="10" t="s">
        <v>9</v>
      </c>
      <c r="C24" s="20" t="s">
        <v>7</v>
      </c>
      <c r="D24" s="11">
        <f>SUM(D21:D23)</f>
        <v>88</v>
      </c>
      <c r="E24" s="11">
        <f t="shared" ref="E24" si="17">SUM(E21:E23)</f>
        <v>49</v>
      </c>
      <c r="F24" s="12">
        <f t="shared" si="15"/>
        <v>0.55681818181818177</v>
      </c>
      <c r="G24" s="11">
        <f t="shared" ref="G24" si="18">SUM(G21:G23)</f>
        <v>39</v>
      </c>
      <c r="H24" s="13">
        <f t="shared" si="16"/>
        <v>0.44318181818181818</v>
      </c>
    </row>
    <row r="25" spans="1:8" ht="15.75" thickBot="1" x14ac:dyDescent="0.3"/>
    <row r="26" spans="1:8" ht="30" x14ac:dyDescent="0.25">
      <c r="A26" s="14" t="s">
        <v>0</v>
      </c>
      <c r="B26" s="15" t="s">
        <v>10</v>
      </c>
      <c r="C26" s="15" t="s">
        <v>11</v>
      </c>
      <c r="D26" s="15" t="s">
        <v>3</v>
      </c>
      <c r="E26" s="15" t="s">
        <v>2</v>
      </c>
      <c r="F26" s="16" t="s">
        <v>6</v>
      </c>
      <c r="G26" s="15" t="s">
        <v>4</v>
      </c>
      <c r="H26" s="17" t="s">
        <v>6</v>
      </c>
    </row>
    <row r="27" spans="1:8" x14ac:dyDescent="0.25">
      <c r="A27" s="24">
        <v>5</v>
      </c>
      <c r="B27" s="6" t="s">
        <v>12</v>
      </c>
      <c r="C27" s="6">
        <v>2</v>
      </c>
      <c r="D27" s="6">
        <v>7</v>
      </c>
      <c r="E27" s="6">
        <f>D27-G27</f>
        <v>5</v>
      </c>
      <c r="F27" s="7">
        <f>E27/D27*100%</f>
        <v>0.7142857142857143</v>
      </c>
      <c r="G27" s="6">
        <v>2</v>
      </c>
      <c r="H27" s="18">
        <f>G27/D27*100%</f>
        <v>0.2857142857142857</v>
      </c>
    </row>
    <row r="28" spans="1:8" x14ac:dyDescent="0.25">
      <c r="A28" s="25"/>
      <c r="B28" s="6" t="s">
        <v>12</v>
      </c>
      <c r="C28" s="6">
        <v>3</v>
      </c>
      <c r="D28" s="6">
        <v>7</v>
      </c>
      <c r="E28" s="6">
        <f t="shared" ref="E28:E29" si="19">D28-G28</f>
        <v>5</v>
      </c>
      <c r="F28" s="7">
        <f t="shared" ref="F28:F30" si="20">E28/D28*100%</f>
        <v>0.7142857142857143</v>
      </c>
      <c r="G28" s="6">
        <v>2</v>
      </c>
      <c r="H28" s="18">
        <f t="shared" ref="H28:H30" si="21">G28/D28*100%</f>
        <v>0.2857142857142857</v>
      </c>
    </row>
    <row r="29" spans="1:8" ht="15.75" thickBot="1" x14ac:dyDescent="0.3">
      <c r="A29" s="25"/>
      <c r="B29" s="6" t="s">
        <v>12</v>
      </c>
      <c r="C29" s="8">
        <v>4</v>
      </c>
      <c r="D29" s="8">
        <v>4</v>
      </c>
      <c r="E29" s="8">
        <f t="shared" si="19"/>
        <v>3</v>
      </c>
      <c r="F29" s="9">
        <f t="shared" si="20"/>
        <v>0.75</v>
      </c>
      <c r="G29" s="8">
        <v>1</v>
      </c>
      <c r="H29" s="19">
        <f t="shared" si="21"/>
        <v>0.25</v>
      </c>
    </row>
    <row r="30" spans="1:8" ht="15.75" thickBot="1" x14ac:dyDescent="0.3">
      <c r="A30" s="26"/>
      <c r="B30" s="6" t="s">
        <v>12</v>
      </c>
      <c r="C30" s="20" t="s">
        <v>7</v>
      </c>
      <c r="D30" s="11">
        <f>SUM(D27:D29)</f>
        <v>18</v>
      </c>
      <c r="E30" s="11">
        <f t="shared" ref="E30" si="22">SUM(E27:E29)</f>
        <v>13</v>
      </c>
      <c r="F30" s="12">
        <f t="shared" si="20"/>
        <v>0.72222222222222221</v>
      </c>
      <c r="G30" s="11">
        <f t="shared" ref="G30" si="23">SUM(G27:G29)</f>
        <v>5</v>
      </c>
      <c r="H30" s="13">
        <f t="shared" si="21"/>
        <v>0.27777777777777779</v>
      </c>
    </row>
    <row r="31" spans="1:8" ht="15.75" thickBot="1" x14ac:dyDescent="0.3"/>
    <row r="32" spans="1:8" ht="30" x14ac:dyDescent="0.25">
      <c r="A32" s="14" t="s">
        <v>0</v>
      </c>
      <c r="B32" s="15" t="s">
        <v>10</v>
      </c>
      <c r="C32" s="15" t="s">
        <v>11</v>
      </c>
      <c r="D32" s="15" t="s">
        <v>3</v>
      </c>
      <c r="E32" s="15" t="s">
        <v>2</v>
      </c>
      <c r="F32" s="16" t="s">
        <v>6</v>
      </c>
      <c r="G32" s="15" t="s">
        <v>4</v>
      </c>
      <c r="H32" s="17" t="s">
        <v>6</v>
      </c>
    </row>
    <row r="33" spans="1:8" x14ac:dyDescent="0.25">
      <c r="A33" s="24">
        <v>6</v>
      </c>
      <c r="B33" s="6" t="s">
        <v>13</v>
      </c>
      <c r="C33" s="6">
        <v>2</v>
      </c>
      <c r="D33" s="6">
        <v>4</v>
      </c>
      <c r="E33" s="6">
        <f>D33-G33</f>
        <v>3</v>
      </c>
      <c r="F33" s="7">
        <f>E33/D33*100%</f>
        <v>0.75</v>
      </c>
      <c r="G33" s="6">
        <v>1</v>
      </c>
      <c r="H33" s="18">
        <f>G33/D33*100%</f>
        <v>0.25</v>
      </c>
    </row>
    <row r="34" spans="1:8" x14ac:dyDescent="0.25">
      <c r="A34" s="25"/>
      <c r="B34" s="6" t="s">
        <v>13</v>
      </c>
      <c r="C34" s="6">
        <v>3</v>
      </c>
      <c r="D34" s="6">
        <v>9</v>
      </c>
      <c r="E34" s="6">
        <f t="shared" ref="E34:E35" si="24">D34-G34</f>
        <v>3</v>
      </c>
      <c r="F34" s="7">
        <f t="shared" ref="F34:F36" si="25">E34/D34*100%</f>
        <v>0.33333333333333331</v>
      </c>
      <c r="G34" s="6">
        <v>6</v>
      </c>
      <c r="H34" s="18">
        <f t="shared" ref="H34:H36" si="26">G34/D34*100%</f>
        <v>0.66666666666666663</v>
      </c>
    </row>
    <row r="35" spans="1:8" ht="15.75" thickBot="1" x14ac:dyDescent="0.3">
      <c r="A35" s="25"/>
      <c r="B35" s="6" t="s">
        <v>13</v>
      </c>
      <c r="C35" s="8">
        <v>4</v>
      </c>
      <c r="D35" s="8">
        <v>2</v>
      </c>
      <c r="E35" s="8">
        <f t="shared" si="24"/>
        <v>1</v>
      </c>
      <c r="F35" s="9">
        <f t="shared" si="25"/>
        <v>0.5</v>
      </c>
      <c r="G35" s="8">
        <v>1</v>
      </c>
      <c r="H35" s="19">
        <f t="shared" si="26"/>
        <v>0.5</v>
      </c>
    </row>
    <row r="36" spans="1:8" ht="15.75" thickBot="1" x14ac:dyDescent="0.3">
      <c r="A36" s="26"/>
      <c r="B36" s="6" t="s">
        <v>13</v>
      </c>
      <c r="C36" s="20" t="s">
        <v>7</v>
      </c>
      <c r="D36" s="11">
        <f>SUM(D33:D35)</f>
        <v>15</v>
      </c>
      <c r="E36" s="11">
        <f t="shared" ref="E36" si="27">SUM(E33:E35)</f>
        <v>7</v>
      </c>
      <c r="F36" s="12">
        <f t="shared" si="25"/>
        <v>0.46666666666666667</v>
      </c>
      <c r="G36" s="11">
        <f t="shared" ref="G36" si="28">SUM(G33:G35)</f>
        <v>8</v>
      </c>
      <c r="H36" s="13">
        <f t="shared" si="26"/>
        <v>0.53333333333333333</v>
      </c>
    </row>
    <row r="37" spans="1:8" ht="15.75" thickBot="1" x14ac:dyDescent="0.3"/>
    <row r="38" spans="1:8" ht="30" x14ac:dyDescent="0.25">
      <c r="A38" s="14" t="s">
        <v>0</v>
      </c>
      <c r="B38" s="15" t="s">
        <v>10</v>
      </c>
      <c r="C38" s="15" t="s">
        <v>11</v>
      </c>
      <c r="D38" s="15" t="s">
        <v>3</v>
      </c>
      <c r="E38" s="15" t="s">
        <v>2</v>
      </c>
      <c r="F38" s="16" t="s">
        <v>6</v>
      </c>
      <c r="G38" s="15" t="s">
        <v>4</v>
      </c>
      <c r="H38" s="17" t="s">
        <v>6</v>
      </c>
    </row>
    <row r="39" spans="1:8" x14ac:dyDescent="0.25">
      <c r="A39" s="24">
        <v>7</v>
      </c>
      <c r="B39" s="6" t="s">
        <v>14</v>
      </c>
      <c r="C39" s="6">
        <v>2</v>
      </c>
      <c r="D39" s="6">
        <v>4</v>
      </c>
      <c r="E39" s="6">
        <f>D39-G39</f>
        <v>2</v>
      </c>
      <c r="F39" s="7">
        <f>E39/D39*100%</f>
        <v>0.5</v>
      </c>
      <c r="G39" s="6">
        <v>2</v>
      </c>
      <c r="H39" s="18">
        <f>G39/D39*100%</f>
        <v>0.5</v>
      </c>
    </row>
    <row r="40" spans="1:8" x14ac:dyDescent="0.25">
      <c r="A40" s="25"/>
      <c r="B40" s="6" t="s">
        <v>14</v>
      </c>
      <c r="C40" s="6">
        <v>3</v>
      </c>
      <c r="D40" s="6">
        <v>3</v>
      </c>
      <c r="E40" s="6">
        <f t="shared" ref="E40:E41" si="29">D40-G40</f>
        <v>2</v>
      </c>
      <c r="F40" s="7">
        <f t="shared" ref="F40:F42" si="30">E40/D40*100%</f>
        <v>0.66666666666666663</v>
      </c>
      <c r="G40" s="6">
        <v>1</v>
      </c>
      <c r="H40" s="18">
        <f t="shared" ref="H40:H42" si="31">G40/D40*100%</f>
        <v>0.33333333333333331</v>
      </c>
    </row>
    <row r="41" spans="1:8" ht="15.75" thickBot="1" x14ac:dyDescent="0.3">
      <c r="A41" s="25"/>
      <c r="B41" s="6" t="s">
        <v>14</v>
      </c>
      <c r="C41" s="8">
        <v>4</v>
      </c>
      <c r="D41" s="8">
        <v>7</v>
      </c>
      <c r="E41" s="8">
        <f t="shared" si="29"/>
        <v>3</v>
      </c>
      <c r="F41" s="9">
        <f t="shared" si="30"/>
        <v>0.42857142857142855</v>
      </c>
      <c r="G41" s="8">
        <v>4</v>
      </c>
      <c r="H41" s="19">
        <f t="shared" si="31"/>
        <v>0.5714285714285714</v>
      </c>
    </row>
    <row r="42" spans="1:8" ht="15.75" thickBot="1" x14ac:dyDescent="0.3">
      <c r="A42" s="26"/>
      <c r="B42" s="6" t="s">
        <v>14</v>
      </c>
      <c r="C42" s="20" t="s">
        <v>7</v>
      </c>
      <c r="D42" s="11">
        <f>SUM(D39:D41)</f>
        <v>14</v>
      </c>
      <c r="E42" s="11">
        <f t="shared" ref="E42" si="32">SUM(E39:E41)</f>
        <v>7</v>
      </c>
      <c r="F42" s="12">
        <f t="shared" si="30"/>
        <v>0.5</v>
      </c>
      <c r="G42" s="11">
        <f t="shared" ref="G42" si="33">SUM(G39:G41)</f>
        <v>7</v>
      </c>
      <c r="H42" s="13">
        <f t="shared" si="31"/>
        <v>0.5</v>
      </c>
    </row>
    <row r="43" spans="1:8" ht="15.75" thickBot="1" x14ac:dyDescent="0.3">
      <c r="A43" s="4"/>
      <c r="B43" s="4"/>
      <c r="C43" s="4"/>
      <c r="D43" s="4"/>
      <c r="E43" s="4"/>
      <c r="F43" s="5"/>
      <c r="G43" s="4"/>
      <c r="H43" s="22"/>
    </row>
    <row r="44" spans="1:8" ht="30" x14ac:dyDescent="0.25">
      <c r="A44" s="14" t="s">
        <v>0</v>
      </c>
      <c r="B44" s="15" t="s">
        <v>10</v>
      </c>
      <c r="C44" s="15" t="s">
        <v>11</v>
      </c>
      <c r="D44" s="15" t="s">
        <v>3</v>
      </c>
      <c r="E44" s="15" t="s">
        <v>2</v>
      </c>
      <c r="F44" s="16" t="s">
        <v>6</v>
      </c>
      <c r="G44" s="15" t="s">
        <v>4</v>
      </c>
      <c r="H44" s="17" t="s">
        <v>6</v>
      </c>
    </row>
    <row r="45" spans="1:8" x14ac:dyDescent="0.25">
      <c r="A45" s="24">
        <v>8</v>
      </c>
      <c r="B45" s="6" t="s">
        <v>22</v>
      </c>
      <c r="C45" s="6">
        <v>2</v>
      </c>
      <c r="D45" s="6">
        <v>2</v>
      </c>
      <c r="E45" s="6">
        <f>D45-G45</f>
        <v>0</v>
      </c>
      <c r="F45" s="7">
        <f>E45/D45*100%</f>
        <v>0</v>
      </c>
      <c r="G45" s="6">
        <v>2</v>
      </c>
      <c r="H45" s="18">
        <f>G45/D45*100%</f>
        <v>1</v>
      </c>
    </row>
    <row r="46" spans="1:8" x14ac:dyDescent="0.25">
      <c r="A46" s="25"/>
      <c r="B46" s="6" t="s">
        <v>22</v>
      </c>
      <c r="C46" s="6">
        <v>3</v>
      </c>
      <c r="D46" s="6">
        <v>4</v>
      </c>
      <c r="E46" s="6">
        <f t="shared" ref="E46:E47" si="34">D46-G46</f>
        <v>1</v>
      </c>
      <c r="F46" s="7">
        <f t="shared" ref="F46:F48" si="35">E46/D46*100%</f>
        <v>0.25</v>
      </c>
      <c r="G46" s="6">
        <v>3</v>
      </c>
      <c r="H46" s="18">
        <f t="shared" ref="H46:H48" si="36">G46/D46*100%</f>
        <v>0.75</v>
      </c>
    </row>
    <row r="47" spans="1:8" ht="15.75" thickBot="1" x14ac:dyDescent="0.3">
      <c r="A47" s="25"/>
      <c r="B47" s="6" t="s">
        <v>22</v>
      </c>
      <c r="C47" s="8">
        <v>4</v>
      </c>
      <c r="D47" s="8">
        <v>3</v>
      </c>
      <c r="E47" s="8">
        <f t="shared" si="34"/>
        <v>0</v>
      </c>
      <c r="F47" s="9">
        <f t="shared" si="35"/>
        <v>0</v>
      </c>
      <c r="G47" s="8">
        <v>3</v>
      </c>
      <c r="H47" s="19">
        <f t="shared" si="36"/>
        <v>1</v>
      </c>
    </row>
    <row r="48" spans="1:8" ht="15.75" thickBot="1" x14ac:dyDescent="0.3">
      <c r="A48" s="26"/>
      <c r="B48" s="6" t="s">
        <v>22</v>
      </c>
      <c r="C48" s="20" t="s">
        <v>7</v>
      </c>
      <c r="D48" s="11">
        <f>SUM(D45:D47)</f>
        <v>9</v>
      </c>
      <c r="E48" s="11">
        <f t="shared" ref="E48" si="37">SUM(E45:E47)</f>
        <v>1</v>
      </c>
      <c r="F48" s="12">
        <f t="shared" si="35"/>
        <v>0.1111111111111111</v>
      </c>
      <c r="G48" s="11">
        <f t="shared" ref="G48" si="38">SUM(G45:G47)</f>
        <v>8</v>
      </c>
      <c r="H48" s="13">
        <f t="shared" si="36"/>
        <v>0.88888888888888884</v>
      </c>
    </row>
    <row r="49" spans="1:8" ht="15.75" thickBot="1" x14ac:dyDescent="0.3">
      <c r="A49" s="4"/>
      <c r="B49" s="4"/>
      <c r="C49" s="4"/>
      <c r="D49" s="4"/>
      <c r="E49" s="4"/>
      <c r="F49" s="5"/>
      <c r="G49" s="4"/>
      <c r="H49" s="22"/>
    </row>
    <row r="50" spans="1:8" ht="30" x14ac:dyDescent="0.25">
      <c r="A50" s="14" t="s">
        <v>0</v>
      </c>
      <c r="B50" s="15" t="s">
        <v>10</v>
      </c>
      <c r="C50" s="15" t="s">
        <v>11</v>
      </c>
      <c r="D50" s="15" t="s">
        <v>3</v>
      </c>
      <c r="E50" s="15" t="s">
        <v>2</v>
      </c>
      <c r="F50" s="16" t="s">
        <v>6</v>
      </c>
      <c r="G50" s="15" t="s">
        <v>4</v>
      </c>
      <c r="H50" s="17" t="s">
        <v>6</v>
      </c>
    </row>
    <row r="51" spans="1:8" x14ac:dyDescent="0.25">
      <c r="A51" s="24">
        <v>9</v>
      </c>
      <c r="B51" s="6" t="s">
        <v>23</v>
      </c>
      <c r="C51" s="6">
        <v>2</v>
      </c>
      <c r="D51" s="6">
        <v>1</v>
      </c>
      <c r="E51" s="6">
        <f>D51-G51</f>
        <v>1</v>
      </c>
      <c r="F51" s="7">
        <f>E51/D51*100%</f>
        <v>1</v>
      </c>
      <c r="G51" s="6">
        <v>0</v>
      </c>
      <c r="H51" s="18">
        <f>G51/D51*100%</f>
        <v>0</v>
      </c>
    </row>
    <row r="52" spans="1:8" x14ac:dyDescent="0.25">
      <c r="A52" s="25"/>
      <c r="B52" s="6" t="s">
        <v>23</v>
      </c>
      <c r="C52" s="6">
        <v>3</v>
      </c>
      <c r="D52" s="6">
        <v>1</v>
      </c>
      <c r="E52" s="6">
        <f t="shared" ref="E52:E53" si="39">D52-G52</f>
        <v>1</v>
      </c>
      <c r="F52" s="7">
        <f t="shared" ref="F52:F54" si="40">E52/D52*100%</f>
        <v>1</v>
      </c>
      <c r="G52" s="6">
        <v>0</v>
      </c>
      <c r="H52" s="18">
        <f t="shared" ref="H52:H54" si="41">G52/D52*100%</f>
        <v>0</v>
      </c>
    </row>
    <row r="53" spans="1:8" ht="15.75" thickBot="1" x14ac:dyDescent="0.3">
      <c r="A53" s="25"/>
      <c r="B53" s="6" t="s">
        <v>23</v>
      </c>
      <c r="C53" s="8">
        <v>4</v>
      </c>
      <c r="D53" s="8">
        <v>4</v>
      </c>
      <c r="E53" s="8">
        <f t="shared" si="39"/>
        <v>2</v>
      </c>
      <c r="F53" s="9">
        <f t="shared" si="40"/>
        <v>0.5</v>
      </c>
      <c r="G53" s="8">
        <v>2</v>
      </c>
      <c r="H53" s="19">
        <f t="shared" si="41"/>
        <v>0.5</v>
      </c>
    </row>
    <row r="54" spans="1:8" ht="15.75" thickBot="1" x14ac:dyDescent="0.3">
      <c r="A54" s="26"/>
      <c r="B54" s="6" t="s">
        <v>23</v>
      </c>
      <c r="C54" s="20" t="s">
        <v>7</v>
      </c>
      <c r="D54" s="11">
        <f>SUM(D51:D53)</f>
        <v>6</v>
      </c>
      <c r="E54" s="11">
        <f t="shared" ref="E54" si="42">SUM(E51:E53)</f>
        <v>4</v>
      </c>
      <c r="F54" s="12">
        <f t="shared" si="40"/>
        <v>0.66666666666666663</v>
      </c>
      <c r="G54" s="11">
        <f t="shared" ref="G54" si="43">SUM(G51:G53)</f>
        <v>2</v>
      </c>
      <c r="H54" s="13">
        <f t="shared" si="41"/>
        <v>0.33333333333333331</v>
      </c>
    </row>
    <row r="55" spans="1:8" ht="15.75" thickBot="1" x14ac:dyDescent="0.3"/>
    <row r="56" spans="1:8" ht="30" x14ac:dyDescent="0.25">
      <c r="A56" s="14" t="s">
        <v>0</v>
      </c>
      <c r="B56" s="15" t="s">
        <v>10</v>
      </c>
      <c r="C56" s="15" t="s">
        <v>11</v>
      </c>
      <c r="D56" s="15" t="s">
        <v>3</v>
      </c>
      <c r="E56" s="15" t="s">
        <v>2</v>
      </c>
      <c r="F56" s="16" t="s">
        <v>6</v>
      </c>
      <c r="G56" s="15" t="s">
        <v>4</v>
      </c>
      <c r="H56" s="17" t="s">
        <v>6</v>
      </c>
    </row>
    <row r="57" spans="1:8" x14ac:dyDescent="0.25">
      <c r="A57" s="24">
        <v>10</v>
      </c>
      <c r="B57" s="6" t="s">
        <v>15</v>
      </c>
      <c r="C57" s="6">
        <v>2</v>
      </c>
      <c r="D57" s="6">
        <v>8</v>
      </c>
      <c r="E57" s="6">
        <f>D57-G57</f>
        <v>3</v>
      </c>
      <c r="F57" s="7">
        <f>E57/D57*100%</f>
        <v>0.375</v>
      </c>
      <c r="G57" s="6">
        <v>5</v>
      </c>
      <c r="H57" s="18">
        <f>G57/D57*100%</f>
        <v>0.625</v>
      </c>
    </row>
    <row r="58" spans="1:8" x14ac:dyDescent="0.25">
      <c r="A58" s="25"/>
      <c r="B58" s="6" t="s">
        <v>15</v>
      </c>
      <c r="C58" s="6">
        <v>3</v>
      </c>
      <c r="D58" s="6">
        <v>4</v>
      </c>
      <c r="E58" s="6">
        <f t="shared" ref="E58:E59" si="44">D58-G58</f>
        <v>3</v>
      </c>
      <c r="F58" s="7">
        <f t="shared" ref="F58:F60" si="45">E58/D58*100%</f>
        <v>0.75</v>
      </c>
      <c r="G58" s="6">
        <v>1</v>
      </c>
      <c r="H58" s="18">
        <f t="shared" ref="H58:H60" si="46">G58/D58*100%</f>
        <v>0.25</v>
      </c>
    </row>
    <row r="59" spans="1:8" ht="15.75" thickBot="1" x14ac:dyDescent="0.3">
      <c r="A59" s="25"/>
      <c r="B59" s="6" t="s">
        <v>15</v>
      </c>
      <c r="C59" s="8">
        <v>4</v>
      </c>
      <c r="D59" s="8">
        <v>8</v>
      </c>
      <c r="E59" s="8">
        <f t="shared" si="44"/>
        <v>3</v>
      </c>
      <c r="F59" s="9">
        <f t="shared" si="45"/>
        <v>0.375</v>
      </c>
      <c r="G59" s="8">
        <v>5</v>
      </c>
      <c r="H59" s="19">
        <f t="shared" si="46"/>
        <v>0.625</v>
      </c>
    </row>
    <row r="60" spans="1:8" ht="15.75" thickBot="1" x14ac:dyDescent="0.3">
      <c r="A60" s="26"/>
      <c r="B60" s="6" t="s">
        <v>15</v>
      </c>
      <c r="C60" s="20" t="s">
        <v>7</v>
      </c>
      <c r="D60" s="11">
        <f>SUM(D57:D59)</f>
        <v>20</v>
      </c>
      <c r="E60" s="11">
        <f t="shared" ref="E60" si="47">SUM(E57:E59)</f>
        <v>9</v>
      </c>
      <c r="F60" s="12">
        <f t="shared" si="45"/>
        <v>0.45</v>
      </c>
      <c r="G60" s="11">
        <f t="shared" ref="G60" si="48">SUM(G57:G59)</f>
        <v>11</v>
      </c>
      <c r="H60" s="13">
        <f t="shared" si="46"/>
        <v>0.55000000000000004</v>
      </c>
    </row>
    <row r="61" spans="1:8" ht="15.75" thickBot="1" x14ac:dyDescent="0.3"/>
    <row r="62" spans="1:8" ht="30" x14ac:dyDescent="0.25">
      <c r="A62" s="14" t="s">
        <v>0</v>
      </c>
      <c r="B62" s="15" t="s">
        <v>10</v>
      </c>
      <c r="C62" s="15" t="s">
        <v>11</v>
      </c>
      <c r="D62" s="15" t="s">
        <v>3</v>
      </c>
      <c r="E62" s="15" t="s">
        <v>2</v>
      </c>
      <c r="F62" s="16" t="s">
        <v>6</v>
      </c>
      <c r="G62" s="15" t="s">
        <v>4</v>
      </c>
      <c r="H62" s="17" t="s">
        <v>6</v>
      </c>
    </row>
    <row r="63" spans="1:8" x14ac:dyDescent="0.25">
      <c r="A63" s="24">
        <v>11</v>
      </c>
      <c r="B63" s="6" t="s">
        <v>16</v>
      </c>
      <c r="C63" s="6">
        <v>2</v>
      </c>
      <c r="D63" s="6">
        <v>4</v>
      </c>
      <c r="E63" s="6">
        <f>D63-G63</f>
        <v>4</v>
      </c>
      <c r="F63" s="7">
        <f>E63/D63*100%</f>
        <v>1</v>
      </c>
      <c r="G63" s="6">
        <v>0</v>
      </c>
      <c r="H63" s="18">
        <f>G63/D63*100%</f>
        <v>0</v>
      </c>
    </row>
    <row r="64" spans="1:8" x14ac:dyDescent="0.25">
      <c r="A64" s="25"/>
      <c r="B64" s="6" t="s">
        <v>16</v>
      </c>
      <c r="C64" s="6">
        <v>3</v>
      </c>
      <c r="D64" s="6">
        <v>5</v>
      </c>
      <c r="E64" s="6">
        <f t="shared" ref="E64:E65" si="49">D64-G64</f>
        <v>4</v>
      </c>
      <c r="F64" s="7">
        <f t="shared" ref="F64:F66" si="50">E64/D64*100%</f>
        <v>0.8</v>
      </c>
      <c r="G64" s="6">
        <v>1</v>
      </c>
      <c r="H64" s="18">
        <f t="shared" ref="H64:H66" si="51">G64/D64*100%</f>
        <v>0.2</v>
      </c>
    </row>
    <row r="65" spans="1:8" ht="15.75" thickBot="1" x14ac:dyDescent="0.3">
      <c r="A65" s="25"/>
      <c r="B65" s="6" t="s">
        <v>16</v>
      </c>
      <c r="C65" s="8">
        <v>4</v>
      </c>
      <c r="D65" s="8">
        <v>9</v>
      </c>
      <c r="E65" s="8">
        <f t="shared" si="49"/>
        <v>5</v>
      </c>
      <c r="F65" s="9">
        <f t="shared" si="50"/>
        <v>0.55555555555555558</v>
      </c>
      <c r="G65" s="8">
        <v>4</v>
      </c>
      <c r="H65" s="19">
        <f t="shared" si="51"/>
        <v>0.44444444444444442</v>
      </c>
    </row>
    <row r="66" spans="1:8" ht="15.75" thickBot="1" x14ac:dyDescent="0.3">
      <c r="A66" s="26"/>
      <c r="B66" s="6" t="s">
        <v>16</v>
      </c>
      <c r="C66" s="20" t="s">
        <v>7</v>
      </c>
      <c r="D66" s="11">
        <f>SUM(D63:D65)</f>
        <v>18</v>
      </c>
      <c r="E66" s="11">
        <f t="shared" ref="E66" si="52">SUM(E63:E65)</f>
        <v>13</v>
      </c>
      <c r="F66" s="12">
        <f t="shared" si="50"/>
        <v>0.72222222222222221</v>
      </c>
      <c r="G66" s="11">
        <f t="shared" ref="G66" si="53">SUM(G63:G65)</f>
        <v>5</v>
      </c>
      <c r="H66" s="13">
        <f t="shared" si="51"/>
        <v>0.27777777777777779</v>
      </c>
    </row>
    <row r="67" spans="1:8" ht="15.75" thickBot="1" x14ac:dyDescent="0.3"/>
    <row r="68" spans="1:8" ht="30" x14ac:dyDescent="0.25">
      <c r="A68" s="14" t="s">
        <v>0</v>
      </c>
      <c r="B68" s="15" t="s">
        <v>10</v>
      </c>
      <c r="C68" s="15" t="s">
        <v>11</v>
      </c>
      <c r="D68" s="15" t="s">
        <v>3</v>
      </c>
      <c r="E68" s="15" t="s">
        <v>2</v>
      </c>
      <c r="F68" s="16" t="s">
        <v>6</v>
      </c>
      <c r="G68" s="15" t="s">
        <v>4</v>
      </c>
      <c r="H68" s="17" t="s">
        <v>6</v>
      </c>
    </row>
    <row r="69" spans="1:8" x14ac:dyDescent="0.25">
      <c r="A69" s="24">
        <v>12</v>
      </c>
      <c r="B69" s="6" t="s">
        <v>17</v>
      </c>
      <c r="C69" s="6">
        <v>2</v>
      </c>
      <c r="D69" s="6">
        <v>10</v>
      </c>
      <c r="E69" s="6">
        <f>D69-G69</f>
        <v>7</v>
      </c>
      <c r="F69" s="7">
        <f>E69/D69*100%</f>
        <v>0.7</v>
      </c>
      <c r="G69" s="6">
        <v>3</v>
      </c>
      <c r="H69" s="18">
        <f>G69/D69*100%</f>
        <v>0.3</v>
      </c>
    </row>
    <row r="70" spans="1:8" x14ac:dyDescent="0.25">
      <c r="A70" s="25"/>
      <c r="B70" s="6" t="s">
        <v>17</v>
      </c>
      <c r="C70" s="6">
        <v>3</v>
      </c>
      <c r="D70" s="6">
        <v>9</v>
      </c>
      <c r="E70" s="6">
        <f t="shared" ref="E70:E71" si="54">D70-G70</f>
        <v>5</v>
      </c>
      <c r="F70" s="7">
        <f t="shared" ref="F70:F72" si="55">E70/D70*100%</f>
        <v>0.55555555555555558</v>
      </c>
      <c r="G70" s="6">
        <v>4</v>
      </c>
      <c r="H70" s="18">
        <f t="shared" ref="H70:H72" si="56">G70/D70*100%</f>
        <v>0.44444444444444442</v>
      </c>
    </row>
    <row r="71" spans="1:8" ht="15.75" thickBot="1" x14ac:dyDescent="0.3">
      <c r="A71" s="25"/>
      <c r="B71" s="6" t="s">
        <v>17</v>
      </c>
      <c r="C71" s="8">
        <v>4</v>
      </c>
      <c r="D71" s="8">
        <v>6</v>
      </c>
      <c r="E71" s="8">
        <f t="shared" si="54"/>
        <v>3</v>
      </c>
      <c r="F71" s="9">
        <f t="shared" si="55"/>
        <v>0.5</v>
      </c>
      <c r="G71" s="8">
        <v>3</v>
      </c>
      <c r="H71" s="19">
        <f t="shared" si="56"/>
        <v>0.5</v>
      </c>
    </row>
    <row r="72" spans="1:8" ht="15.75" thickBot="1" x14ac:dyDescent="0.3">
      <c r="A72" s="26"/>
      <c r="B72" s="6" t="s">
        <v>17</v>
      </c>
      <c r="C72" s="20" t="s">
        <v>7</v>
      </c>
      <c r="D72" s="11">
        <f>SUM(D69:D71)</f>
        <v>25</v>
      </c>
      <c r="E72" s="11">
        <f t="shared" ref="E72" si="57">SUM(E69:E71)</f>
        <v>15</v>
      </c>
      <c r="F72" s="12">
        <f t="shared" si="55"/>
        <v>0.6</v>
      </c>
      <c r="G72" s="11">
        <f t="shared" ref="G72" si="58">SUM(G69:G71)</f>
        <v>10</v>
      </c>
      <c r="H72" s="13">
        <f t="shared" si="56"/>
        <v>0.4</v>
      </c>
    </row>
    <row r="73" spans="1:8" ht="15.75" thickBot="1" x14ac:dyDescent="0.3">
      <c r="A73" s="4"/>
      <c r="B73" s="4"/>
      <c r="C73" s="4"/>
      <c r="D73" s="4"/>
      <c r="E73" s="4"/>
      <c r="F73" s="5"/>
      <c r="G73" s="4"/>
      <c r="H73" s="22"/>
    </row>
    <row r="74" spans="1:8" ht="30" x14ac:dyDescent="0.25">
      <c r="A74" s="14" t="s">
        <v>0</v>
      </c>
      <c r="B74" s="15" t="s">
        <v>10</v>
      </c>
      <c r="C74" s="15" t="s">
        <v>11</v>
      </c>
      <c r="D74" s="15" t="s">
        <v>3</v>
      </c>
      <c r="E74" s="15" t="s">
        <v>2</v>
      </c>
      <c r="F74" s="16" t="s">
        <v>6</v>
      </c>
      <c r="G74" s="15" t="s">
        <v>4</v>
      </c>
      <c r="H74" s="17" t="s">
        <v>6</v>
      </c>
    </row>
    <row r="75" spans="1:8" ht="30" x14ac:dyDescent="0.25">
      <c r="A75" s="24">
        <v>13</v>
      </c>
      <c r="B75" s="6" t="s">
        <v>24</v>
      </c>
      <c r="C75" s="6">
        <v>2</v>
      </c>
      <c r="D75" s="6">
        <v>2</v>
      </c>
      <c r="E75" s="6">
        <f>D75-G75</f>
        <v>1</v>
      </c>
      <c r="F75" s="7">
        <f>E75/D75*100%</f>
        <v>0.5</v>
      </c>
      <c r="G75" s="6">
        <v>1</v>
      </c>
      <c r="H75" s="18">
        <f>G75/D75*100%</f>
        <v>0.5</v>
      </c>
    </row>
    <row r="76" spans="1:8" ht="30" x14ac:dyDescent="0.25">
      <c r="A76" s="25"/>
      <c r="B76" s="6" t="s">
        <v>24</v>
      </c>
      <c r="C76" s="6">
        <v>3</v>
      </c>
      <c r="D76" s="6">
        <v>1</v>
      </c>
      <c r="E76" s="6">
        <f t="shared" ref="E76:E77" si="59">D76-G76</f>
        <v>1</v>
      </c>
      <c r="F76" s="7">
        <f t="shared" ref="F76:F78" si="60">E76/D76*100%</f>
        <v>1</v>
      </c>
      <c r="G76" s="6">
        <v>0</v>
      </c>
      <c r="H76" s="18">
        <f t="shared" ref="H76:H78" si="61">G76/D76*100%</f>
        <v>0</v>
      </c>
    </row>
    <row r="77" spans="1:8" ht="30.75" thickBot="1" x14ac:dyDescent="0.3">
      <c r="A77" s="25"/>
      <c r="B77" s="6" t="s">
        <v>24</v>
      </c>
      <c r="C77" s="8">
        <v>4</v>
      </c>
      <c r="D77" s="8">
        <v>1</v>
      </c>
      <c r="E77" s="8">
        <f t="shared" si="59"/>
        <v>0</v>
      </c>
      <c r="F77" s="9">
        <f t="shared" si="60"/>
        <v>0</v>
      </c>
      <c r="G77" s="8">
        <v>1</v>
      </c>
      <c r="H77" s="19">
        <f t="shared" si="61"/>
        <v>1</v>
      </c>
    </row>
    <row r="78" spans="1:8" ht="30.75" thickBot="1" x14ac:dyDescent="0.3">
      <c r="A78" s="26"/>
      <c r="B78" s="6" t="s">
        <v>24</v>
      </c>
      <c r="C78" s="20" t="s">
        <v>7</v>
      </c>
      <c r="D78" s="11">
        <f>SUM(D75:D77)</f>
        <v>4</v>
      </c>
      <c r="E78" s="11">
        <f t="shared" ref="E78" si="62">SUM(E75:E77)</f>
        <v>2</v>
      </c>
      <c r="F78" s="12">
        <f t="shared" si="60"/>
        <v>0.5</v>
      </c>
      <c r="G78" s="11">
        <f t="shared" ref="G78" si="63">SUM(G75:G77)</f>
        <v>2</v>
      </c>
      <c r="H78" s="13">
        <f t="shared" si="61"/>
        <v>0.5</v>
      </c>
    </row>
    <row r="79" spans="1:8" x14ac:dyDescent="0.25">
      <c r="A79" s="4"/>
      <c r="B79" s="4"/>
      <c r="C79" s="4"/>
      <c r="D79" s="4"/>
      <c r="E79" s="4"/>
      <c r="F79" s="5"/>
      <c r="G79" s="4"/>
      <c r="H79" s="22"/>
    </row>
    <row r="80" spans="1:8" ht="15.75" thickBot="1" x14ac:dyDescent="0.3"/>
    <row r="81" spans="1:8" ht="30" x14ac:dyDescent="0.25">
      <c r="A81" s="14" t="s">
        <v>0</v>
      </c>
      <c r="B81" s="15" t="s">
        <v>10</v>
      </c>
      <c r="C81" s="15" t="s">
        <v>11</v>
      </c>
      <c r="D81" s="15" t="s">
        <v>3</v>
      </c>
      <c r="E81" s="15" t="s">
        <v>2</v>
      </c>
      <c r="F81" s="16" t="s">
        <v>6</v>
      </c>
      <c r="G81" s="15" t="s">
        <v>4</v>
      </c>
      <c r="H81" s="17" t="s">
        <v>6</v>
      </c>
    </row>
    <row r="82" spans="1:8" x14ac:dyDescent="0.25">
      <c r="A82" s="24">
        <v>14</v>
      </c>
      <c r="B82" s="6" t="s">
        <v>18</v>
      </c>
      <c r="C82" s="6">
        <v>2</v>
      </c>
      <c r="D82" s="6">
        <v>4</v>
      </c>
      <c r="E82" s="6">
        <f>D82-G82</f>
        <v>2</v>
      </c>
      <c r="F82" s="7">
        <f>E82/D82*100%</f>
        <v>0.5</v>
      </c>
      <c r="G82" s="6">
        <v>2</v>
      </c>
      <c r="H82" s="18">
        <f>G82/D82*100%</f>
        <v>0.5</v>
      </c>
    </row>
    <row r="83" spans="1:8" x14ac:dyDescent="0.25">
      <c r="A83" s="25"/>
      <c r="B83" s="6" t="s">
        <v>18</v>
      </c>
      <c r="C83" s="6">
        <v>3</v>
      </c>
      <c r="D83" s="6">
        <v>3</v>
      </c>
      <c r="E83" s="6">
        <f t="shared" ref="E83:E84" si="64">D83-G83</f>
        <v>2</v>
      </c>
      <c r="F83" s="7">
        <f t="shared" ref="F83:F85" si="65">E83/D83*100%</f>
        <v>0.66666666666666663</v>
      </c>
      <c r="G83" s="6">
        <v>1</v>
      </c>
      <c r="H83" s="18">
        <f t="shared" ref="H83:H85" si="66">G83/D83*100%</f>
        <v>0.33333333333333331</v>
      </c>
    </row>
    <row r="84" spans="1:8" ht="15.75" thickBot="1" x14ac:dyDescent="0.3">
      <c r="A84" s="25"/>
      <c r="B84" s="6" t="s">
        <v>18</v>
      </c>
      <c r="C84" s="8">
        <v>4</v>
      </c>
      <c r="D84" s="8">
        <v>3</v>
      </c>
      <c r="E84" s="8">
        <f t="shared" si="64"/>
        <v>1</v>
      </c>
      <c r="F84" s="9">
        <f t="shared" si="65"/>
        <v>0.33333333333333331</v>
      </c>
      <c r="G84" s="8">
        <v>2</v>
      </c>
      <c r="H84" s="19">
        <f t="shared" si="66"/>
        <v>0.66666666666666663</v>
      </c>
    </row>
    <row r="85" spans="1:8" ht="15.75" thickBot="1" x14ac:dyDescent="0.3">
      <c r="A85" s="26"/>
      <c r="B85" s="6" t="s">
        <v>18</v>
      </c>
      <c r="C85" s="20" t="s">
        <v>7</v>
      </c>
      <c r="D85" s="11">
        <f>SUM(D82:D84)</f>
        <v>10</v>
      </c>
      <c r="E85" s="11">
        <f t="shared" ref="E85" si="67">SUM(E82:E84)</f>
        <v>5</v>
      </c>
      <c r="F85" s="12">
        <f t="shared" si="65"/>
        <v>0.5</v>
      </c>
      <c r="G85" s="11">
        <f t="shared" ref="G85" si="68">SUM(G82:G84)</f>
        <v>5</v>
      </c>
      <c r="H85" s="13">
        <f t="shared" si="66"/>
        <v>0.5</v>
      </c>
    </row>
    <row r="86" spans="1:8" ht="15.75" thickBot="1" x14ac:dyDescent="0.3"/>
    <row r="87" spans="1:8" ht="30" x14ac:dyDescent="0.25">
      <c r="A87" s="14" t="s">
        <v>0</v>
      </c>
      <c r="B87" s="15" t="s">
        <v>10</v>
      </c>
      <c r="C87" s="15" t="s">
        <v>11</v>
      </c>
      <c r="D87" s="15" t="s">
        <v>3</v>
      </c>
      <c r="E87" s="15" t="s">
        <v>2</v>
      </c>
      <c r="F87" s="16" t="s">
        <v>6</v>
      </c>
      <c r="G87" s="15" t="s">
        <v>4</v>
      </c>
      <c r="H87" s="17" t="s">
        <v>6</v>
      </c>
    </row>
    <row r="88" spans="1:8" x14ac:dyDescent="0.25">
      <c r="A88" s="24">
        <v>15</v>
      </c>
      <c r="B88" s="6" t="s">
        <v>19</v>
      </c>
      <c r="C88" s="6">
        <v>2</v>
      </c>
      <c r="D88" s="6">
        <v>5</v>
      </c>
      <c r="E88" s="6">
        <f>D88-G88</f>
        <v>3</v>
      </c>
      <c r="F88" s="7">
        <f>E88/D88*100%</f>
        <v>0.6</v>
      </c>
      <c r="G88" s="6">
        <v>2</v>
      </c>
      <c r="H88" s="18">
        <f>G88/D88*100%</f>
        <v>0.4</v>
      </c>
    </row>
    <row r="89" spans="1:8" x14ac:dyDescent="0.25">
      <c r="A89" s="25"/>
      <c r="B89" s="6" t="s">
        <v>19</v>
      </c>
      <c r="C89" s="6">
        <v>3</v>
      </c>
      <c r="D89" s="6">
        <v>0</v>
      </c>
      <c r="E89" s="6">
        <f t="shared" ref="E89:E90" si="69">D89-G89</f>
        <v>0</v>
      </c>
      <c r="F89" s="7">
        <v>0</v>
      </c>
      <c r="G89" s="6">
        <v>0</v>
      </c>
      <c r="H89" s="18">
        <v>0</v>
      </c>
    </row>
    <row r="90" spans="1:8" ht="15.75" thickBot="1" x14ac:dyDescent="0.3">
      <c r="A90" s="25"/>
      <c r="B90" s="6" t="s">
        <v>19</v>
      </c>
      <c r="C90" s="8">
        <v>4</v>
      </c>
      <c r="D90" s="8">
        <v>9</v>
      </c>
      <c r="E90" s="8">
        <f t="shared" si="69"/>
        <v>4</v>
      </c>
      <c r="F90" s="9">
        <f t="shared" ref="F90:F91" si="70">E90/D90*100%</f>
        <v>0.44444444444444442</v>
      </c>
      <c r="G90" s="8">
        <v>5</v>
      </c>
      <c r="H90" s="19">
        <f t="shared" ref="H90:H91" si="71">G90/D90*100%</f>
        <v>0.55555555555555558</v>
      </c>
    </row>
    <row r="91" spans="1:8" ht="15.75" thickBot="1" x14ac:dyDescent="0.3">
      <c r="A91" s="26"/>
      <c r="B91" s="6" t="s">
        <v>19</v>
      </c>
      <c r="C91" s="20" t="s">
        <v>7</v>
      </c>
      <c r="D91" s="11">
        <f>SUM(D88:D90)</f>
        <v>14</v>
      </c>
      <c r="E91" s="11">
        <f t="shared" ref="E91" si="72">SUM(E88:E90)</f>
        <v>7</v>
      </c>
      <c r="F91" s="12">
        <f t="shared" si="70"/>
        <v>0.5</v>
      </c>
      <c r="G91" s="11">
        <f t="shared" ref="G91" si="73">SUM(G88:G90)</f>
        <v>7</v>
      </c>
      <c r="H91" s="13">
        <f t="shared" si="71"/>
        <v>0.5</v>
      </c>
    </row>
    <row r="92" spans="1:8" ht="15.75" thickBot="1" x14ac:dyDescent="0.3"/>
    <row r="93" spans="1:8" ht="30" x14ac:dyDescent="0.25">
      <c r="A93" s="14" t="s">
        <v>0</v>
      </c>
      <c r="B93" s="15" t="s">
        <v>10</v>
      </c>
      <c r="C93" s="15" t="s">
        <v>11</v>
      </c>
      <c r="D93" s="15" t="s">
        <v>3</v>
      </c>
      <c r="E93" s="15" t="s">
        <v>2</v>
      </c>
      <c r="F93" s="16" t="s">
        <v>6</v>
      </c>
      <c r="G93" s="15" t="s">
        <v>4</v>
      </c>
      <c r="H93" s="17" t="s">
        <v>6</v>
      </c>
    </row>
    <row r="94" spans="1:8" x14ac:dyDescent="0.25">
      <c r="A94" s="24">
        <v>16</v>
      </c>
      <c r="B94" s="6" t="s">
        <v>20</v>
      </c>
      <c r="C94" s="6">
        <v>2</v>
      </c>
      <c r="D94" s="6">
        <v>5</v>
      </c>
      <c r="E94" s="6">
        <f>D94-G94</f>
        <v>3</v>
      </c>
      <c r="F94" s="7">
        <f>E94/D94*100%</f>
        <v>0.6</v>
      </c>
      <c r="G94" s="6">
        <v>2</v>
      </c>
      <c r="H94" s="18">
        <f>G94/D94*100%</f>
        <v>0.4</v>
      </c>
    </row>
    <row r="95" spans="1:8" x14ac:dyDescent="0.25">
      <c r="A95" s="25"/>
      <c r="B95" s="6" t="s">
        <v>20</v>
      </c>
      <c r="C95" s="6">
        <v>3</v>
      </c>
      <c r="D95" s="6">
        <v>3</v>
      </c>
      <c r="E95" s="6">
        <f t="shared" ref="E95:E96" si="74">D95-G95</f>
        <v>1</v>
      </c>
      <c r="F95" s="7">
        <f t="shared" ref="F95:F97" si="75">E95/D95*100%</f>
        <v>0.33333333333333331</v>
      </c>
      <c r="G95" s="6">
        <v>2</v>
      </c>
      <c r="H95" s="18">
        <f t="shared" ref="H95:H97" si="76">G95/D95*100%</f>
        <v>0.66666666666666663</v>
      </c>
    </row>
    <row r="96" spans="1:8" ht="15.75" thickBot="1" x14ac:dyDescent="0.3">
      <c r="A96" s="25"/>
      <c r="B96" s="6" t="s">
        <v>20</v>
      </c>
      <c r="C96" s="8">
        <v>4</v>
      </c>
      <c r="D96" s="8">
        <v>3</v>
      </c>
      <c r="E96" s="8">
        <f t="shared" si="74"/>
        <v>1</v>
      </c>
      <c r="F96" s="9">
        <f t="shared" si="75"/>
        <v>0.33333333333333331</v>
      </c>
      <c r="G96" s="8">
        <v>2</v>
      </c>
      <c r="H96" s="19">
        <f t="shared" si="76"/>
        <v>0.66666666666666663</v>
      </c>
    </row>
    <row r="97" spans="1:8" ht="15.75" thickBot="1" x14ac:dyDescent="0.3">
      <c r="A97" s="26"/>
      <c r="B97" s="6" t="s">
        <v>20</v>
      </c>
      <c r="C97" s="20" t="s">
        <v>7</v>
      </c>
      <c r="D97" s="11">
        <f>SUM(D94:D96)</f>
        <v>11</v>
      </c>
      <c r="E97" s="11">
        <f t="shared" ref="E97" si="77">SUM(E94:E96)</f>
        <v>5</v>
      </c>
      <c r="F97" s="12">
        <f t="shared" si="75"/>
        <v>0.45454545454545453</v>
      </c>
      <c r="G97" s="11">
        <f t="shared" ref="G97" si="78">SUM(G94:G96)</f>
        <v>6</v>
      </c>
      <c r="H97" s="13">
        <f t="shared" si="76"/>
        <v>0.54545454545454541</v>
      </c>
    </row>
    <row r="98" spans="1:8" ht="15.75" thickBot="1" x14ac:dyDescent="0.3"/>
    <row r="99" spans="1:8" ht="30" x14ac:dyDescent="0.25">
      <c r="A99" s="14" t="s">
        <v>0</v>
      </c>
      <c r="B99" s="15" t="s">
        <v>10</v>
      </c>
      <c r="C99" s="15" t="s">
        <v>11</v>
      </c>
      <c r="D99" s="15" t="s">
        <v>3</v>
      </c>
      <c r="E99" s="15" t="s">
        <v>2</v>
      </c>
      <c r="F99" s="16" t="s">
        <v>6</v>
      </c>
      <c r="G99" s="15" t="s">
        <v>4</v>
      </c>
      <c r="H99" s="17" t="s">
        <v>6</v>
      </c>
    </row>
    <row r="100" spans="1:8" x14ac:dyDescent="0.25">
      <c r="A100" s="24">
        <v>17</v>
      </c>
      <c r="B100" s="6" t="s">
        <v>21</v>
      </c>
      <c r="C100" s="6">
        <v>2</v>
      </c>
      <c r="D100" s="6">
        <v>6</v>
      </c>
      <c r="E100" s="6">
        <f>D100-G100</f>
        <v>3</v>
      </c>
      <c r="F100" s="7">
        <f>E100/D100*100%</f>
        <v>0.5</v>
      </c>
      <c r="G100" s="6">
        <v>3</v>
      </c>
      <c r="H100" s="18">
        <f>G100/D100*100%</f>
        <v>0.5</v>
      </c>
    </row>
    <row r="101" spans="1:8" x14ac:dyDescent="0.25">
      <c r="A101" s="25"/>
      <c r="B101" s="6" t="s">
        <v>21</v>
      </c>
      <c r="C101" s="6">
        <v>3</v>
      </c>
      <c r="D101" s="6">
        <v>16</v>
      </c>
      <c r="E101" s="6">
        <f t="shared" ref="E101:E102" si="79">D101-G101</f>
        <v>12</v>
      </c>
      <c r="F101" s="7">
        <f t="shared" ref="F101:F103" si="80">E101/D101*100%</f>
        <v>0.75</v>
      </c>
      <c r="G101" s="6">
        <v>4</v>
      </c>
      <c r="H101" s="18">
        <f t="shared" ref="H101:H103" si="81">G101/D101*100%</f>
        <v>0.25</v>
      </c>
    </row>
    <row r="102" spans="1:8" ht="15.75" thickBot="1" x14ac:dyDescent="0.3">
      <c r="A102" s="25"/>
      <c r="B102" s="6" t="s">
        <v>21</v>
      </c>
      <c r="C102" s="8">
        <v>4</v>
      </c>
      <c r="D102" s="8">
        <v>6</v>
      </c>
      <c r="E102" s="8">
        <f t="shared" si="79"/>
        <v>3</v>
      </c>
      <c r="F102" s="9">
        <f t="shared" si="80"/>
        <v>0.5</v>
      </c>
      <c r="G102" s="8">
        <v>3</v>
      </c>
      <c r="H102" s="19">
        <f t="shared" si="81"/>
        <v>0.5</v>
      </c>
    </row>
    <row r="103" spans="1:8" ht="15.75" thickBot="1" x14ac:dyDescent="0.3">
      <c r="A103" s="26"/>
      <c r="B103" s="6" t="s">
        <v>21</v>
      </c>
      <c r="C103" s="20" t="s">
        <v>7</v>
      </c>
      <c r="D103" s="11">
        <f>SUM(D100:D102)</f>
        <v>28</v>
      </c>
      <c r="E103" s="11">
        <f t="shared" ref="E103" si="82">SUM(E100:E102)</f>
        <v>18</v>
      </c>
      <c r="F103" s="12">
        <f t="shared" si="80"/>
        <v>0.6428571428571429</v>
      </c>
      <c r="G103" s="11">
        <f t="shared" ref="G103" si="83">SUM(G100:G102)</f>
        <v>10</v>
      </c>
      <c r="H103" s="13">
        <f t="shared" si="81"/>
        <v>0.35714285714285715</v>
      </c>
    </row>
    <row r="104" spans="1:8" ht="15.75" thickBot="1" x14ac:dyDescent="0.3"/>
    <row r="105" spans="1:8" ht="30" x14ac:dyDescent="0.25">
      <c r="A105" s="14" t="s">
        <v>0</v>
      </c>
      <c r="B105" s="15" t="s">
        <v>10</v>
      </c>
      <c r="C105" s="15" t="s">
        <v>11</v>
      </c>
      <c r="D105" s="15" t="s">
        <v>3</v>
      </c>
      <c r="E105" s="15" t="s">
        <v>2</v>
      </c>
      <c r="F105" s="16" t="s">
        <v>6</v>
      </c>
      <c r="G105" s="15" t="s">
        <v>4</v>
      </c>
      <c r="H105" s="17" t="s">
        <v>6</v>
      </c>
    </row>
    <row r="106" spans="1:8" x14ac:dyDescent="0.25">
      <c r="A106" s="24">
        <v>18</v>
      </c>
      <c r="B106" s="6" t="s">
        <v>25</v>
      </c>
      <c r="C106" s="6">
        <v>2</v>
      </c>
      <c r="D106" s="6">
        <v>6</v>
      </c>
      <c r="E106" s="6">
        <f>D106-G106</f>
        <v>5</v>
      </c>
      <c r="F106" s="7">
        <f>E106/D106*100%</f>
        <v>0.83333333333333337</v>
      </c>
      <c r="G106" s="6">
        <v>1</v>
      </c>
      <c r="H106" s="18">
        <f>G106/D106*100%</f>
        <v>0.16666666666666666</v>
      </c>
    </row>
    <row r="107" spans="1:8" x14ac:dyDescent="0.25">
      <c r="A107" s="25"/>
      <c r="B107" s="6" t="s">
        <v>25</v>
      </c>
      <c r="C107" s="6">
        <v>3</v>
      </c>
      <c r="D107" s="6">
        <v>1</v>
      </c>
      <c r="E107" s="6">
        <f t="shared" ref="E107:E108" si="84">D107-G107</f>
        <v>0</v>
      </c>
      <c r="F107" s="7">
        <f t="shared" ref="F107:F109" si="85">E107/D107*100%</f>
        <v>0</v>
      </c>
      <c r="G107" s="6">
        <v>1</v>
      </c>
      <c r="H107" s="18">
        <f t="shared" ref="H107:H109" si="86">G107/D107*100%</f>
        <v>1</v>
      </c>
    </row>
    <row r="108" spans="1:8" ht="15.75" thickBot="1" x14ac:dyDescent="0.3">
      <c r="A108" s="25"/>
      <c r="B108" s="6" t="s">
        <v>25</v>
      </c>
      <c r="C108" s="8">
        <v>4</v>
      </c>
      <c r="D108" s="8">
        <v>4</v>
      </c>
      <c r="E108" s="8">
        <f t="shared" si="84"/>
        <v>3</v>
      </c>
      <c r="F108" s="9">
        <f t="shared" si="85"/>
        <v>0.75</v>
      </c>
      <c r="G108" s="8">
        <v>1</v>
      </c>
      <c r="H108" s="19">
        <f t="shared" si="86"/>
        <v>0.25</v>
      </c>
    </row>
    <row r="109" spans="1:8" ht="15.75" thickBot="1" x14ac:dyDescent="0.3">
      <c r="A109" s="26"/>
      <c r="B109" s="6" t="s">
        <v>25</v>
      </c>
      <c r="C109" s="20" t="s">
        <v>7</v>
      </c>
      <c r="D109" s="11">
        <f>SUM(D106:D108)</f>
        <v>11</v>
      </c>
      <c r="E109" s="11">
        <f t="shared" ref="E109" si="87">SUM(E106:E108)</f>
        <v>8</v>
      </c>
      <c r="F109" s="12">
        <f t="shared" si="85"/>
        <v>0.72727272727272729</v>
      </c>
      <c r="G109" s="11">
        <f t="shared" ref="G109" si="88">SUM(G106:G108)</f>
        <v>3</v>
      </c>
      <c r="H109" s="13">
        <f t="shared" si="86"/>
        <v>0.27272727272727271</v>
      </c>
    </row>
    <row r="110" spans="1:8" ht="15.75" thickBot="1" x14ac:dyDescent="0.3"/>
    <row r="111" spans="1:8" ht="30" x14ac:dyDescent="0.25">
      <c r="A111" s="14" t="s">
        <v>0</v>
      </c>
      <c r="B111" s="15" t="s">
        <v>10</v>
      </c>
      <c r="C111" s="15" t="s">
        <v>11</v>
      </c>
      <c r="D111" s="15" t="s">
        <v>3</v>
      </c>
      <c r="E111" s="15" t="s">
        <v>2</v>
      </c>
      <c r="F111" s="16" t="s">
        <v>6</v>
      </c>
      <c r="G111" s="15" t="s">
        <v>4</v>
      </c>
      <c r="H111" s="17" t="s">
        <v>6</v>
      </c>
    </row>
    <row r="112" spans="1:8" x14ac:dyDescent="0.25">
      <c r="A112" s="24">
        <v>19</v>
      </c>
      <c r="B112" s="6" t="s">
        <v>26</v>
      </c>
      <c r="C112" s="6">
        <v>2</v>
      </c>
      <c r="D112" s="6">
        <v>2</v>
      </c>
      <c r="E112" s="6">
        <f>D112-G112</f>
        <v>2</v>
      </c>
      <c r="F112" s="7">
        <f>E112/D112*100%</f>
        <v>1</v>
      </c>
      <c r="G112" s="6">
        <v>0</v>
      </c>
      <c r="H112" s="18">
        <f>G112/D112*100%</f>
        <v>0</v>
      </c>
    </row>
    <row r="113" spans="1:8" x14ac:dyDescent="0.25">
      <c r="A113" s="25"/>
      <c r="B113" s="6" t="s">
        <v>26</v>
      </c>
      <c r="C113" s="6">
        <v>3</v>
      </c>
      <c r="D113" s="6">
        <v>3</v>
      </c>
      <c r="E113" s="6">
        <f t="shared" ref="E113:E114" si="89">D113-G113</f>
        <v>2</v>
      </c>
      <c r="F113" s="7">
        <f t="shared" ref="F113:F115" si="90">E113/D113*100%</f>
        <v>0.66666666666666663</v>
      </c>
      <c r="G113" s="6">
        <v>1</v>
      </c>
      <c r="H113" s="18">
        <f t="shared" ref="H113:H115" si="91">G113/D113*100%</f>
        <v>0.33333333333333331</v>
      </c>
    </row>
    <row r="114" spans="1:8" ht="15.75" thickBot="1" x14ac:dyDescent="0.3">
      <c r="A114" s="25"/>
      <c r="B114" s="6" t="s">
        <v>26</v>
      </c>
      <c r="C114" s="8">
        <v>4</v>
      </c>
      <c r="D114" s="8">
        <v>3</v>
      </c>
      <c r="E114" s="8">
        <f t="shared" si="89"/>
        <v>3</v>
      </c>
      <c r="F114" s="9">
        <f t="shared" si="90"/>
        <v>1</v>
      </c>
      <c r="G114" s="8">
        <v>0</v>
      </c>
      <c r="H114" s="19">
        <f t="shared" si="91"/>
        <v>0</v>
      </c>
    </row>
    <row r="115" spans="1:8" ht="15.75" thickBot="1" x14ac:dyDescent="0.3">
      <c r="A115" s="26"/>
      <c r="B115" s="6" t="s">
        <v>26</v>
      </c>
      <c r="C115" s="20" t="s">
        <v>7</v>
      </c>
      <c r="D115" s="11">
        <f>SUM(D112:D114)</f>
        <v>8</v>
      </c>
      <c r="E115" s="11">
        <f t="shared" ref="E115" si="92">SUM(E112:E114)</f>
        <v>7</v>
      </c>
      <c r="F115" s="12">
        <f t="shared" si="90"/>
        <v>0.875</v>
      </c>
      <c r="G115" s="11">
        <f t="shared" ref="G115" si="93">SUM(G112:G114)</f>
        <v>1</v>
      </c>
      <c r="H115" s="13">
        <f t="shared" si="91"/>
        <v>0.125</v>
      </c>
    </row>
    <row r="117" spans="1:8" ht="15.75" thickBot="1" x14ac:dyDescent="0.3"/>
    <row r="118" spans="1:8" ht="30" x14ac:dyDescent="0.25">
      <c r="A118" s="14" t="s">
        <v>0</v>
      </c>
      <c r="B118" s="15" t="s">
        <v>10</v>
      </c>
      <c r="C118" s="15" t="s">
        <v>11</v>
      </c>
      <c r="D118" s="15" t="s">
        <v>3</v>
      </c>
      <c r="E118" s="15" t="s">
        <v>2</v>
      </c>
      <c r="F118" s="16" t="s">
        <v>6</v>
      </c>
      <c r="G118" s="15" t="s">
        <v>4</v>
      </c>
      <c r="H118" s="17" t="s">
        <v>6</v>
      </c>
    </row>
    <row r="119" spans="1:8" x14ac:dyDescent="0.25">
      <c r="A119" s="24">
        <v>20</v>
      </c>
      <c r="B119" s="6" t="s">
        <v>27</v>
      </c>
      <c r="C119" s="6">
        <v>2</v>
      </c>
      <c r="D119" s="6">
        <v>6</v>
      </c>
      <c r="E119" s="6">
        <f>D119-G119</f>
        <v>3</v>
      </c>
      <c r="F119" s="7">
        <f>E119/D119*100%</f>
        <v>0.5</v>
      </c>
      <c r="G119" s="6">
        <v>3</v>
      </c>
      <c r="H119" s="18">
        <f>G119/D119*100%</f>
        <v>0.5</v>
      </c>
    </row>
    <row r="120" spans="1:8" x14ac:dyDescent="0.25">
      <c r="A120" s="25"/>
      <c r="B120" s="6" t="s">
        <v>27</v>
      </c>
      <c r="C120" s="6">
        <v>3</v>
      </c>
      <c r="D120" s="6">
        <v>1</v>
      </c>
      <c r="E120" s="6">
        <f t="shared" ref="E120:E121" si="94">D120-G120</f>
        <v>1</v>
      </c>
      <c r="F120" s="7">
        <f t="shared" ref="F120:F122" si="95">E120/D120*100%</f>
        <v>1</v>
      </c>
      <c r="G120" s="6">
        <v>0</v>
      </c>
      <c r="H120" s="18">
        <f t="shared" ref="H120:H122" si="96">G120/D120*100%</f>
        <v>0</v>
      </c>
    </row>
    <row r="121" spans="1:8" ht="15.75" thickBot="1" x14ac:dyDescent="0.3">
      <c r="A121" s="25"/>
      <c r="B121" s="6" t="s">
        <v>27</v>
      </c>
      <c r="C121" s="8">
        <v>4</v>
      </c>
      <c r="D121" s="8">
        <v>5</v>
      </c>
      <c r="E121" s="8">
        <f t="shared" si="94"/>
        <v>3</v>
      </c>
      <c r="F121" s="9">
        <f t="shared" si="95"/>
        <v>0.6</v>
      </c>
      <c r="G121" s="8">
        <v>2</v>
      </c>
      <c r="H121" s="19">
        <f t="shared" si="96"/>
        <v>0.4</v>
      </c>
    </row>
    <row r="122" spans="1:8" ht="15.75" thickBot="1" x14ac:dyDescent="0.3">
      <c r="A122" s="26"/>
      <c r="B122" s="6" t="s">
        <v>27</v>
      </c>
      <c r="C122" s="20" t="s">
        <v>7</v>
      </c>
      <c r="D122" s="11">
        <f>SUM(D119:D121)</f>
        <v>12</v>
      </c>
      <c r="E122" s="11">
        <f t="shared" ref="E122" si="97">SUM(E119:E121)</f>
        <v>7</v>
      </c>
      <c r="F122" s="12">
        <f t="shared" si="95"/>
        <v>0.58333333333333337</v>
      </c>
      <c r="G122" s="11">
        <f t="shared" ref="G122" si="98">SUM(G119:G121)</f>
        <v>5</v>
      </c>
      <c r="H122" s="13">
        <f t="shared" si="96"/>
        <v>0.41666666666666669</v>
      </c>
    </row>
    <row r="123" spans="1:8" ht="15.75" thickBot="1" x14ac:dyDescent="0.3"/>
    <row r="124" spans="1:8" ht="30" x14ac:dyDescent="0.25">
      <c r="A124" s="14" t="s">
        <v>0</v>
      </c>
      <c r="B124" s="15" t="s">
        <v>10</v>
      </c>
      <c r="C124" s="15" t="s">
        <v>11</v>
      </c>
      <c r="D124" s="15" t="s">
        <v>3</v>
      </c>
      <c r="E124" s="15" t="s">
        <v>2</v>
      </c>
      <c r="F124" s="16" t="s">
        <v>6</v>
      </c>
      <c r="G124" s="15" t="s">
        <v>4</v>
      </c>
      <c r="H124" s="17" t="s">
        <v>6</v>
      </c>
    </row>
    <row r="125" spans="1:8" x14ac:dyDescent="0.25">
      <c r="A125" s="24">
        <v>21</v>
      </c>
      <c r="B125" s="6" t="s">
        <v>28</v>
      </c>
      <c r="C125" s="6">
        <v>2</v>
      </c>
      <c r="D125" s="6">
        <v>4</v>
      </c>
      <c r="E125" s="6">
        <f>D125-G125</f>
        <v>3</v>
      </c>
      <c r="F125" s="7">
        <f>E125/D125*100%</f>
        <v>0.75</v>
      </c>
      <c r="G125" s="6">
        <v>1</v>
      </c>
      <c r="H125" s="18">
        <f>G125/D125*100%</f>
        <v>0.25</v>
      </c>
    </row>
    <row r="126" spans="1:8" x14ac:dyDescent="0.25">
      <c r="A126" s="25"/>
      <c r="B126" s="6" t="s">
        <v>28</v>
      </c>
      <c r="C126" s="6">
        <v>3</v>
      </c>
      <c r="D126" s="6">
        <v>4</v>
      </c>
      <c r="E126" s="6">
        <f t="shared" ref="E126:E127" si="99">D126-G126</f>
        <v>1</v>
      </c>
      <c r="F126" s="7">
        <f t="shared" ref="F126:F128" si="100">E126/D126*100%</f>
        <v>0.25</v>
      </c>
      <c r="G126" s="6">
        <v>3</v>
      </c>
      <c r="H126" s="18">
        <f t="shared" ref="H126:H128" si="101">G126/D126*100%</f>
        <v>0.75</v>
      </c>
    </row>
    <row r="127" spans="1:8" ht="15.75" thickBot="1" x14ac:dyDescent="0.3">
      <c r="A127" s="25"/>
      <c r="B127" s="6" t="s">
        <v>28</v>
      </c>
      <c r="C127" s="8">
        <v>4</v>
      </c>
      <c r="D127" s="8">
        <v>4</v>
      </c>
      <c r="E127" s="8">
        <f t="shared" si="99"/>
        <v>2</v>
      </c>
      <c r="F127" s="9">
        <f t="shared" si="100"/>
        <v>0.5</v>
      </c>
      <c r="G127" s="8">
        <v>2</v>
      </c>
      <c r="H127" s="19">
        <f t="shared" si="101"/>
        <v>0.5</v>
      </c>
    </row>
    <row r="128" spans="1:8" ht="15.75" thickBot="1" x14ac:dyDescent="0.3">
      <c r="A128" s="26"/>
      <c r="B128" s="6" t="s">
        <v>28</v>
      </c>
      <c r="C128" s="20" t="s">
        <v>7</v>
      </c>
      <c r="D128" s="11">
        <f>SUM(D125:D127)</f>
        <v>12</v>
      </c>
      <c r="E128" s="11">
        <f t="shared" ref="E128" si="102">SUM(E125:E127)</f>
        <v>6</v>
      </c>
      <c r="F128" s="12">
        <f t="shared" si="100"/>
        <v>0.5</v>
      </c>
      <c r="G128" s="11">
        <f t="shared" ref="G128" si="103">SUM(G125:G127)</f>
        <v>6</v>
      </c>
      <c r="H128" s="13">
        <f t="shared" si="101"/>
        <v>0.5</v>
      </c>
    </row>
    <row r="129" spans="1:8" ht="15.75" thickBot="1" x14ac:dyDescent="0.3"/>
    <row r="130" spans="1:8" ht="30" x14ac:dyDescent="0.25">
      <c r="A130" s="14" t="s">
        <v>0</v>
      </c>
      <c r="B130" s="15" t="s">
        <v>10</v>
      </c>
      <c r="C130" s="15" t="s">
        <v>11</v>
      </c>
      <c r="D130" s="15" t="s">
        <v>3</v>
      </c>
      <c r="E130" s="15" t="s">
        <v>2</v>
      </c>
      <c r="F130" s="16" t="s">
        <v>6</v>
      </c>
      <c r="G130" s="15" t="s">
        <v>4</v>
      </c>
      <c r="H130" s="17" t="s">
        <v>6</v>
      </c>
    </row>
    <row r="131" spans="1:8" x14ac:dyDescent="0.25">
      <c r="A131" s="24">
        <v>22</v>
      </c>
      <c r="B131" s="6" t="s">
        <v>29</v>
      </c>
      <c r="C131" s="6">
        <v>2</v>
      </c>
      <c r="D131" s="6">
        <v>4</v>
      </c>
      <c r="E131" s="6">
        <f>D131-G131</f>
        <v>2</v>
      </c>
      <c r="F131" s="7">
        <f>E131/D131*100%</f>
        <v>0.5</v>
      </c>
      <c r="G131" s="6">
        <v>2</v>
      </c>
      <c r="H131" s="18">
        <f>G131/D131*100%</f>
        <v>0.5</v>
      </c>
    </row>
    <row r="132" spans="1:8" x14ac:dyDescent="0.25">
      <c r="A132" s="25"/>
      <c r="B132" s="6" t="s">
        <v>29</v>
      </c>
      <c r="C132" s="6">
        <v>3</v>
      </c>
      <c r="D132" s="6">
        <v>3</v>
      </c>
      <c r="E132" s="6">
        <f t="shared" ref="E132:E133" si="104">D132-G132</f>
        <v>2</v>
      </c>
      <c r="F132" s="7">
        <f t="shared" ref="F132:F134" si="105">E132/D132*100%</f>
        <v>0.66666666666666663</v>
      </c>
      <c r="G132" s="6">
        <v>1</v>
      </c>
      <c r="H132" s="18">
        <f t="shared" ref="H132:H134" si="106">G132/D132*100%</f>
        <v>0.33333333333333331</v>
      </c>
    </row>
    <row r="133" spans="1:8" ht="15.75" thickBot="1" x14ac:dyDescent="0.3">
      <c r="A133" s="25"/>
      <c r="B133" s="6" t="s">
        <v>29</v>
      </c>
      <c r="C133" s="8">
        <v>4</v>
      </c>
      <c r="D133" s="8">
        <v>2</v>
      </c>
      <c r="E133" s="8">
        <f t="shared" si="104"/>
        <v>2</v>
      </c>
      <c r="F133" s="9">
        <f t="shared" si="105"/>
        <v>1</v>
      </c>
      <c r="G133" s="8">
        <v>0</v>
      </c>
      <c r="H133" s="19">
        <f t="shared" si="106"/>
        <v>0</v>
      </c>
    </row>
    <row r="134" spans="1:8" ht="15.75" thickBot="1" x14ac:dyDescent="0.3">
      <c r="A134" s="26"/>
      <c r="B134" s="6" t="s">
        <v>29</v>
      </c>
      <c r="C134" s="20" t="s">
        <v>7</v>
      </c>
      <c r="D134" s="11">
        <f>SUM(D131:D133)</f>
        <v>9</v>
      </c>
      <c r="E134" s="11">
        <f t="shared" ref="E134" si="107">SUM(E131:E133)</f>
        <v>6</v>
      </c>
      <c r="F134" s="12">
        <f t="shared" si="105"/>
        <v>0.66666666666666663</v>
      </c>
      <c r="G134" s="11">
        <f t="shared" ref="G134" si="108">SUM(G131:G133)</f>
        <v>3</v>
      </c>
      <c r="H134" s="13">
        <f t="shared" si="106"/>
        <v>0.33333333333333331</v>
      </c>
    </row>
    <row r="135" spans="1:8" ht="15.75" thickBot="1" x14ac:dyDescent="0.3"/>
    <row r="136" spans="1:8" ht="30" x14ac:dyDescent="0.25">
      <c r="A136" s="14" t="s">
        <v>0</v>
      </c>
      <c r="B136" s="15" t="s">
        <v>10</v>
      </c>
      <c r="C136" s="15" t="s">
        <v>11</v>
      </c>
      <c r="D136" s="15" t="s">
        <v>3</v>
      </c>
      <c r="E136" s="15" t="s">
        <v>2</v>
      </c>
      <c r="F136" s="16" t="s">
        <v>6</v>
      </c>
      <c r="G136" s="15" t="s">
        <v>4</v>
      </c>
      <c r="H136" s="17" t="s">
        <v>6</v>
      </c>
    </row>
    <row r="137" spans="1:8" x14ac:dyDescent="0.25">
      <c r="A137" s="24">
        <v>23</v>
      </c>
      <c r="B137" s="6" t="s">
        <v>30</v>
      </c>
      <c r="C137" s="6">
        <v>2</v>
      </c>
      <c r="D137" s="6">
        <v>26</v>
      </c>
      <c r="E137" s="6">
        <f>D137-G137</f>
        <v>24</v>
      </c>
      <c r="F137" s="7">
        <f>E137/D137*100%</f>
        <v>0.92307692307692313</v>
      </c>
      <c r="G137" s="6">
        <v>2</v>
      </c>
      <c r="H137" s="18">
        <f>G137/D137*100%</f>
        <v>7.6923076923076927E-2</v>
      </c>
    </row>
    <row r="138" spans="1:8" x14ac:dyDescent="0.25">
      <c r="A138" s="25"/>
      <c r="B138" s="6" t="s">
        <v>30</v>
      </c>
      <c r="C138" s="6">
        <v>3</v>
      </c>
      <c r="D138" s="6">
        <v>21</v>
      </c>
      <c r="E138" s="6">
        <f t="shared" ref="E138:E139" si="109">D138-G138</f>
        <v>11</v>
      </c>
      <c r="F138" s="7">
        <f t="shared" ref="F138:F140" si="110">E138/D138*100%</f>
        <v>0.52380952380952384</v>
      </c>
      <c r="G138" s="6">
        <v>10</v>
      </c>
      <c r="H138" s="18">
        <f t="shared" ref="H138:H140" si="111">G138/D138*100%</f>
        <v>0.47619047619047616</v>
      </c>
    </row>
    <row r="139" spans="1:8" ht="15.75" thickBot="1" x14ac:dyDescent="0.3">
      <c r="A139" s="25"/>
      <c r="B139" s="6" t="s">
        <v>30</v>
      </c>
      <c r="C139" s="8">
        <v>4</v>
      </c>
      <c r="D139" s="8">
        <v>20</v>
      </c>
      <c r="E139" s="8">
        <f t="shared" si="109"/>
        <v>13</v>
      </c>
      <c r="F139" s="9">
        <f t="shared" si="110"/>
        <v>0.65</v>
      </c>
      <c r="G139" s="8">
        <v>7</v>
      </c>
      <c r="H139" s="19">
        <f t="shared" si="111"/>
        <v>0.35</v>
      </c>
    </row>
    <row r="140" spans="1:8" ht="15.75" thickBot="1" x14ac:dyDescent="0.3">
      <c r="A140" s="26"/>
      <c r="B140" s="6" t="s">
        <v>30</v>
      </c>
      <c r="C140" s="20" t="s">
        <v>7</v>
      </c>
      <c r="D140" s="11">
        <f>SUM(D137:D139)</f>
        <v>67</v>
      </c>
      <c r="E140" s="11">
        <f t="shared" ref="E140" si="112">SUM(E137:E139)</f>
        <v>48</v>
      </c>
      <c r="F140" s="12">
        <f t="shared" si="110"/>
        <v>0.71641791044776115</v>
      </c>
      <c r="G140" s="11">
        <f t="shared" ref="G140" si="113">SUM(G137:G139)</f>
        <v>19</v>
      </c>
      <c r="H140" s="13">
        <f t="shared" si="111"/>
        <v>0.28358208955223879</v>
      </c>
    </row>
    <row r="141" spans="1:8" ht="15.75" thickBot="1" x14ac:dyDescent="0.3"/>
    <row r="142" spans="1:8" ht="15.75" thickBot="1" x14ac:dyDescent="0.3">
      <c r="A142" s="10"/>
      <c r="B142" s="11" t="s">
        <v>31</v>
      </c>
      <c r="C142" s="11"/>
      <c r="D142" s="11">
        <f>SUM(D6+D12+D18+D24+D30+D36+D42+D48+D54+D60+D66+D72+D78+D85+D91+D97+D103+D109+D122+D128+D134+D140)</f>
        <v>959</v>
      </c>
      <c r="E142" s="11">
        <f t="shared" ref="E142:G142" si="114">SUM(E6+E12+E18+E24+E30+E36+E42+E48+E54+E60+E66+E72+E78+E85+E91+E97+E103+E109+E122+E128+E134+E140)</f>
        <v>650</v>
      </c>
      <c r="F142" s="12">
        <f>E142/D142*100%</f>
        <v>0.67778936392075073</v>
      </c>
      <c r="G142" s="11">
        <f t="shared" si="114"/>
        <v>309</v>
      </c>
      <c r="H142" s="23">
        <f>G142/D142*100%</f>
        <v>0.32221063607924921</v>
      </c>
    </row>
    <row r="144" spans="1:8" ht="50.25" customHeight="1" x14ac:dyDescent="0.25">
      <c r="B144" s="27" t="s">
        <v>33</v>
      </c>
      <c r="C144" s="27"/>
      <c r="D144" s="27"/>
      <c r="F144" s="27" t="s">
        <v>34</v>
      </c>
      <c r="G144" s="27"/>
    </row>
  </sheetData>
  <mergeCells count="26">
    <mergeCell ref="A1:H1"/>
    <mergeCell ref="B144:D144"/>
    <mergeCell ref="F144:G144"/>
    <mergeCell ref="A3:A6"/>
    <mergeCell ref="A9:A12"/>
    <mergeCell ref="A15:A18"/>
    <mergeCell ref="A21:A24"/>
    <mergeCell ref="A27:A30"/>
    <mergeCell ref="A33:A36"/>
    <mergeCell ref="A39:A42"/>
    <mergeCell ref="A57:A60"/>
    <mergeCell ref="A63:A66"/>
    <mergeCell ref="A69:A72"/>
    <mergeCell ref="A88:A91"/>
    <mergeCell ref="A94:A97"/>
    <mergeCell ref="A100:A103"/>
    <mergeCell ref="A45:A48"/>
    <mergeCell ref="A51:A54"/>
    <mergeCell ref="A75:A78"/>
    <mergeCell ref="A82:A85"/>
    <mergeCell ref="A137:A140"/>
    <mergeCell ref="A106:A109"/>
    <mergeCell ref="A112:A115"/>
    <mergeCell ref="A119:A122"/>
    <mergeCell ref="A125:A128"/>
    <mergeCell ref="A131:A134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10-11</vt:lpstr>
      <vt:lpstr>5-9</vt:lpstr>
      <vt:lpstr>2-4</vt:lpstr>
    </vt:vector>
  </TitlesOfParts>
  <Company>*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роо</dc:creator>
  <cp:lastModifiedBy>роо</cp:lastModifiedBy>
  <cp:lastPrinted>2021-07-18T15:11:06Z</cp:lastPrinted>
  <dcterms:created xsi:type="dcterms:W3CDTF">2021-07-18T11:55:29Z</dcterms:created>
  <dcterms:modified xsi:type="dcterms:W3CDTF">2021-07-18T15:11:08Z</dcterms:modified>
</cp:coreProperties>
</file>